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95" activeTab="1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<sst xmlns="http://schemas.openxmlformats.org/spreadsheetml/2006/main" count="462" uniqueCount="244">
  <si>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</si>
  <si>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</si>
  <si>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</si>
  <si>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</si>
  <si>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</si>
  <si>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</si>
  <si>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</si>
  <si>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</si>
  <si>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</si>
  <si>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</si>
  <si>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</si>
  <si>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</si>
  <si>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</si>
  <si>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</si>
  <si>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</si>
  <si>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</si>
  <si>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</si>
  <si>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</si>
  <si>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</si>
  <si>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</si>
  <si>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</si>
  <si>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</si>
  <si>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</si>
  <si>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</si>
  <si>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</si>
  <si>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</si>
  <si>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</si>
  <si>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</si>
  <si>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</si>
  <si>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</si>
  <si>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</si>
  <si>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</si>
  <si>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</si>
  <si>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</si>
  <si>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</si>
  <si>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</si>
  <si>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</si>
  <si>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</si>
  <si>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</si>
  <si>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</si>
  <si>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</si>
  <si>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</si>
  <si>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</si>
  <si>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</si>
  <si>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</si>
  <si>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</si>
  <si>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</si>
  <si>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</si>
  <si>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</si>
  <si>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</si>
  <si>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</si>
  <si>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</si>
  <si>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</si>
  <si>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</si>
  <si>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</si>
  <si>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</si>
  <si>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</si>
  <si>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</si>
  <si>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</si>
  <si>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</si>
  <si>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</si>
  <si>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</si>
  <si>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</si>
  <si>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</si>
  <si>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</si>
  <si>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</si>
  <si>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</si>
  <si>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</si>
  <si>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</si>
  <si>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</si>
  <si>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</si>
  <si>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</si>
  <si>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</si>
  <si>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</si>
  <si>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</si>
  <si>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</si>
  <si>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</si>
  <si>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</si>
  <si>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</si>
  <si>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</si>
  <si>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</si>
  <si>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</si>
  <si>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</si>
  <si>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</si>
  <si>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</si>
  <si>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</si>
  <si>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</si>
  <si>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</si>
  <si>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</si>
  <si>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</si>
  <si>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</si>
  <si>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</si>
  <si>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</si>
  <si>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</si>
  <si>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</si>
  <si>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</si>
  <si>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</si>
  <si>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</si>
  <si>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</si>
  <si>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</si>
  <si>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</si>
  <si>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</si>
  <si>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</si>
  <si>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</si>
  <si>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</si>
  <si>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</si>
  <si>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</si>
  <si>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</si>
  <si>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</si>
  <si>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</si>
  <si>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</si>
  <si>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</si>
  <si>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</si>
  <si>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</si>
  <si>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</si>
  <si>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</si>
  <si>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</si>
  <si>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</si>
  <si>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</si>
  <si>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</si>
  <si>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</si>
  <si>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</si>
  <si>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</si>
  <si>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</si>
  <si>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</si>
  <si>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</si>
  <si>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</si>
  <si>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</si>
  <si>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</si>
  <si>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</si>
  <si>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</si>
  <si>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</si>
  <si>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</si>
  <si>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</si>
  <si>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</si>
  <si>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</si>
  <si>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</si>
  <si>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</si>
  <si>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</si>
  <si>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</si>
  <si>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</si>
  <si>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</si>
  <si>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</si>
  <si>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</si>
  <si>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</si>
  <si>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</si>
  <si>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</si>
  <si>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</si>
  <si>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</si>
  <si>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</si>
  <si>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</si>
  <si>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</si>
  <si>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</si>
  <si>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</si>
  <si>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</si>
  <si>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</si>
  <si>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</si>
  <si>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</si>
  <si>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に分かれます。利用予定ホテル・旅館を以下にご案内いたします。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</si>
  <si>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</si>
  <si>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</si>
  <si>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</si>
  <si>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</si>
  <si>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</si>
  <si>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</si>
  <si>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</si>
  <si>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ホテルサンルート広島</t>
  </si>
  <si>
    <t>広島パシフィックホテル</t>
  </si>
  <si>
    <t>ホテル法華クラブ広島</t>
  </si>
  <si>
    <t>B</t>
  </si>
  <si>
    <t>宿泊ランクについて</t>
  </si>
  <si>
    <t>記入シートの「希望宿泊ランク」でAまたはBランクをお選びいただけます。第一希望、第二希望のご記入を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</si>
  <si>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</si>
  <si>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</si>
  <si>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＊個数を書き込んでください。必ず控えをとっておいてください。弁当代（６５０円）</t>
  </si>
  <si>
    <t>＊弁当の個数の変更や取消しは、「変更・取消依頼書（FAX用）」に変更内容をご記入のうえ、ＪＴＢ広島支店へFAXしてください。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</si>
  <si>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</si>
  <si>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</si>
  <si>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</si>
  <si>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</si>
  <si>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</si>
  <si>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</si>
  <si>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広島市中区大手町3-3-1</t>
  </si>
  <si>
    <t>広島市中区上八丁堀8-16</t>
  </si>
  <si>
    <t>広島市中区中町7-7</t>
  </si>
  <si>
    <t>広島市中区三川町4-20</t>
  </si>
  <si>
    <r>
      <t>宿泊ランクは</t>
    </r>
    <r>
      <rPr>
        <b/>
        <sz val="10"/>
        <rFont val="ＭＳ Ｐゴシック"/>
        <family val="3"/>
      </rPr>
      <t>Aランク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シティホテル：快適なホテルが特別価格！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Bランク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旅館・ビジネス：手頃な値段が魅力！</t>
    </r>
    <r>
      <rPr>
        <sz val="10"/>
        <rFont val="ＭＳ Ｐゴシック"/>
        <family val="3"/>
      </rPr>
      <t>）</t>
    </r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</si>
  <si>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</si>
  <si>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</si>
  <si>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</si>
  <si>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</si>
  <si>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</si>
  <si>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</si>
  <si>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</si>
  <si>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</si>
  <si>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</si>
  <si>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</si>
  <si>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＊宿泊人数の変更や取消しは、「変更・取消依頼書（FAX用）」に変更内容をご記入のうえ、ＪＴＢへFAXしてください。</t>
  </si>
  <si>
    <t>三菱東京ＵＦＪ銀行　千代田支店</t>
  </si>
  <si>
    <t>下記担当者までご連絡ください。</t>
  </si>
  <si>
    <t>広島市南区稲荷町3-27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</si>
  <si>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</si>
  <si>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</si>
  <si>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○</t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</si>
  <si>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</si>
  <si>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</si>
  <si>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</si>
  <si>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</si>
  <si>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</si>
  <si>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</si>
  <si>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※1泊朝食付きは１泊２食付の宿泊料金より１，０００円引きとなります。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</si>
  <si>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</si>
  <si>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</si>
  <si>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</si>
  <si>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</si>
  <si>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</si>
  <si>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</si>
  <si>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　　　　　　　　　　　　　　変更連絡先　０８０－２９０１－３９２２</t>
  </si>
  <si>
    <t>5337049</t>
  </si>
  <si>
    <t>旅館たなだ</t>
  </si>
  <si>
    <t>セジュールフジタ</t>
  </si>
  <si>
    <t>広島市中区舟入町1‐10</t>
  </si>
  <si>
    <t>メールアドレス</t>
  </si>
  <si>
    <t>※選手名を入力される際、文字と文字の間にスペースを入れないようにお願い致します。</t>
  </si>
  <si>
    <t>平成２６年　全関西申込み書類記入欄</t>
  </si>
  <si>
    <t>前日練習試合（25日午後）</t>
  </si>
  <si>
    <t>交歓試合（28日）</t>
  </si>
  <si>
    <t>第３２回全関西中学生バスケットボール交歓大会〈参加申込書〉</t>
  </si>
  <si>
    <t>第３２回全関西中学生バスケットボール交歓大会〈宿泊申込書〉</t>
  </si>
  <si>
    <t>第３２回全関西中学生バスケットボール交歓大会〈弁当申込書〉</t>
  </si>
  <si>
    <t>第３２回全関西中学生バスケットボール交歓大会</t>
  </si>
  <si>
    <t>友杉　孝之（トモスギ　タカユキ）</t>
  </si>
  <si>
    <t>*12月13日（土）、14日（日）、20日（土）、21日(日）、23日(火）はJTB中国四国　広島支店が休業につき、変更・取消しは</t>
  </si>
  <si>
    <t>（25日午後）</t>
  </si>
  <si>
    <t>決勝リーグに残れなかった場合、３日目（28日）も交流試合を希望されますか？</t>
  </si>
  <si>
    <r>
      <t>締め切り：</t>
    </r>
    <r>
      <rPr>
        <b/>
        <sz val="12"/>
        <rFont val="HGPｺﾞｼｯｸM"/>
        <family val="3"/>
      </rPr>
      <t>１２月２日（火）必着</t>
    </r>
  </si>
  <si>
    <t>ｅﾒｰﾙでの送付が難しい場合は、下記の住所までﾌﾟﾘﾝﾄｱｳﾄした用紙を郵送してください。
〒730-0031　広島市中区紙屋町2-2-2　㈱ＪＴＢ中国四国　広島支店　法人営業部　営業2課　友杉・南・仙波　宛　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</si>
  <si>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　広島支店　担当：友杉・南・仙波　行</t>
    </r>
  </si>
  <si>
    <t>広島市東区光町１－１４－１０</t>
  </si>
  <si>
    <t>広島市東区光町１－１５－２１</t>
  </si>
  <si>
    <t>ホテル広島ガーデンパレス</t>
  </si>
  <si>
    <t>広島市東区上大須賀町１‐１９</t>
  </si>
  <si>
    <r>
      <t>誠に申し訳ありませんが、記入したファイルをｅﾒｰﾙで送って下さい。送り先は　ｅﾒｰﾙｱﾄﾞﾚｽ　ec_hij</t>
    </r>
    <r>
      <rPr>
        <sz val="10"/>
        <rFont val="HGPｺﾞｼｯｸM"/>
        <family val="3"/>
      </rPr>
      <t>@cs.jtb.jp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</si>
  <si>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ホテルニューたちばな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</si>
</sst>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5" fillId="0" borderId="43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8" fillId="0" borderId="50" xfId="0" applyNumberFormat="1" applyFont="1" applyBorder="1" applyAlignment="1">
      <alignment horizontal="center" vertical="center"/>
    </xf>
    <xf numFmtId="179" fontId="8" fillId="0" borderId="51" xfId="0" applyNumberFormat="1" applyFont="1" applyBorder="1" applyAlignment="1">
      <alignment horizontal="center" vertical="center"/>
    </xf>
    <xf numFmtId="181" fontId="0" fillId="33" borderId="47" xfId="0" applyNumberForma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81" fontId="0" fillId="33" borderId="51" xfId="0" applyNumberForma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2" fillId="33" borderId="5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56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5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55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75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76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55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75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vertical="center"/>
    </xf>
    <xf numFmtId="0" fontId="16" fillId="0" borderId="8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49" fontId="69" fillId="0" borderId="32" xfId="0" applyNumberFormat="1" applyFont="1" applyBorder="1" applyAlignment="1">
      <alignment horizontal="center" vertical="center" shrinkToFit="1"/>
    </xf>
    <xf numFmtId="0" fontId="70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" fillId="0" borderId="86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0" xfId="61" applyBorder="1" applyAlignment="1">
      <alignment horizontal="left"/>
      <protection/>
    </xf>
    <xf numFmtId="179" fontId="2" fillId="0" borderId="44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79" fontId="2" fillId="0" borderId="5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55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8"/>
  <sheetViews>
    <sheetView zoomScale="110" zoomScaleNormal="110" zoomScalePageLayoutView="0" workbookViewId="0" topLeftCell="A4">
      <selection activeCell="AC25" sqref="AC25:AV27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380" t="s">
        <v>224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</row>
    <row r="2" spans="1:64" s="69" customFormat="1" ht="11.25" customHeight="1">
      <c r="A2" s="67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s="69" customFormat="1" ht="11.25" customHeight="1">
      <c r="A3" s="375" t="s">
        <v>64</v>
      </c>
      <c r="B3" s="382"/>
      <c r="C3" s="71"/>
      <c r="D3" s="72"/>
      <c r="E3" s="72"/>
      <c r="F3" s="73"/>
      <c r="G3" s="74" t="s">
        <v>65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s="69" customFormat="1" ht="11.25" customHeight="1">
      <c r="A4" s="375" t="s">
        <v>66</v>
      </c>
      <c r="B4" s="376"/>
      <c r="C4" s="76" t="s">
        <v>67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s="69" customFormat="1" ht="11.25" customHeight="1">
      <c r="A5" s="55"/>
      <c r="B5" s="55"/>
      <c r="C5" s="77" t="s">
        <v>172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s="69" customFormat="1" ht="11.25" customHeight="1">
      <c r="A6" s="375" t="s">
        <v>68</v>
      </c>
      <c r="B6" s="376"/>
      <c r="C6" s="74" t="s">
        <v>69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69" customFormat="1" ht="11.25" customHeight="1">
      <c r="A7" s="375" t="s">
        <v>70</v>
      </c>
      <c r="B7" s="376"/>
      <c r="C7" s="74" t="s">
        <v>71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69" customFormat="1" ht="11.25" customHeight="1">
      <c r="A8" s="70"/>
      <c r="B8" s="75"/>
      <c r="C8" s="74" t="s">
        <v>72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8" s="69" customFormat="1" ht="13.5" customHeight="1">
      <c r="A9" s="375" t="s">
        <v>73</v>
      </c>
      <c r="B9" s="376"/>
      <c r="C9" s="379" t="s">
        <v>242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128" t="s">
        <v>202</v>
      </c>
      <c r="BN9" s="128"/>
      <c r="BO9" s="128"/>
      <c r="BP9" s="128"/>
    </row>
    <row r="10" spans="1:68" s="69" customFormat="1" ht="14.25" customHeight="1">
      <c r="A10" s="70"/>
      <c r="B10" s="75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128"/>
      <c r="BN10" s="128"/>
      <c r="BO10" s="128"/>
      <c r="BP10" s="128"/>
    </row>
    <row r="11" spans="3:64" s="69" customFormat="1" ht="15" customHeight="1"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</row>
    <row r="12" spans="1:64" s="69" customFormat="1" ht="11.25" customHeight="1">
      <c r="A12" s="375" t="s">
        <v>74</v>
      </c>
      <c r="B12" s="376"/>
      <c r="C12" s="379" t="s">
        <v>236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</row>
    <row r="13" spans="1:64" s="69" customFormat="1" ht="11.25" customHeight="1">
      <c r="A13" s="70"/>
      <c r="B13" s="75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</row>
    <row r="14" spans="3:65" ht="13.5">
      <c r="C14" s="377" t="s">
        <v>209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5"/>
    </row>
    <row r="15" spans="1:65" ht="11.25" customHeight="1" thickBot="1">
      <c r="A15" s="403" t="s">
        <v>75</v>
      </c>
      <c r="B15" s="403"/>
      <c r="C15" s="278" t="s">
        <v>76</v>
      </c>
      <c r="D15" s="278"/>
      <c r="E15" s="278"/>
      <c r="F15" s="278"/>
      <c r="G15" s="278"/>
      <c r="H15" s="278"/>
      <c r="I15" s="278"/>
      <c r="J15" s="278"/>
      <c r="K15" s="278"/>
      <c r="L15" s="14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35"/>
    </row>
    <row r="16" spans="1:64" ht="10.5" customHeight="1">
      <c r="A16" s="360" t="s">
        <v>77</v>
      </c>
      <c r="B16" s="361"/>
      <c r="C16" s="361"/>
      <c r="D16" s="361"/>
      <c r="E16" s="361"/>
      <c r="F16" s="361"/>
      <c r="G16" s="250"/>
      <c r="H16" s="246"/>
      <c r="I16" s="246"/>
      <c r="J16" s="246"/>
      <c r="K16" s="246"/>
      <c r="L16" s="369" t="s">
        <v>108</v>
      </c>
      <c r="M16" s="370"/>
      <c r="N16" s="370"/>
      <c r="O16" s="370"/>
      <c r="P16" s="370"/>
      <c r="Q16" s="384"/>
      <c r="R16" s="384"/>
      <c r="S16" s="384"/>
      <c r="T16" s="384"/>
      <c r="U16" s="385"/>
      <c r="V16" s="300" t="s">
        <v>109</v>
      </c>
      <c r="W16" s="301"/>
      <c r="X16" s="301"/>
      <c r="Y16" s="301"/>
      <c r="Z16" s="303"/>
      <c r="AA16" s="303"/>
      <c r="AB16" s="303"/>
      <c r="AC16" s="303"/>
      <c r="AD16" s="303"/>
      <c r="AE16" s="303"/>
      <c r="AF16" s="303"/>
      <c r="AG16" s="303"/>
      <c r="AH16" s="303"/>
      <c r="AI16" s="332" t="s">
        <v>110</v>
      </c>
      <c r="AJ16" s="332"/>
      <c r="AK16" s="332"/>
      <c r="AL16" s="333"/>
      <c r="AM16" s="389" t="s">
        <v>111</v>
      </c>
      <c r="AN16" s="390"/>
      <c r="AO16" s="390"/>
      <c r="AP16" s="390"/>
      <c r="AQ16" s="390"/>
      <c r="AR16" s="383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6"/>
    </row>
    <row r="17" spans="1:64" ht="10.5" customHeight="1">
      <c r="A17" s="362"/>
      <c r="B17" s="363"/>
      <c r="C17" s="363"/>
      <c r="D17" s="363"/>
      <c r="E17" s="363"/>
      <c r="F17" s="363"/>
      <c r="G17" s="365"/>
      <c r="H17" s="366"/>
      <c r="I17" s="366"/>
      <c r="J17" s="366"/>
      <c r="K17" s="366"/>
      <c r="L17" s="371"/>
      <c r="M17" s="372"/>
      <c r="N17" s="372"/>
      <c r="O17" s="372"/>
      <c r="P17" s="372"/>
      <c r="Q17" s="386"/>
      <c r="R17" s="386"/>
      <c r="S17" s="386"/>
      <c r="T17" s="386"/>
      <c r="U17" s="387"/>
      <c r="V17" s="337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219"/>
      <c r="AJ17" s="219"/>
      <c r="AK17" s="219"/>
      <c r="AL17" s="334"/>
      <c r="AM17" s="391"/>
      <c r="AN17" s="392"/>
      <c r="AO17" s="392"/>
      <c r="AP17" s="392"/>
      <c r="AQ17" s="392"/>
      <c r="AR17" s="397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9"/>
    </row>
    <row r="18" spans="1:64" ht="10.5" customHeight="1" thickBot="1">
      <c r="A18" s="364"/>
      <c r="B18" s="349"/>
      <c r="C18" s="349"/>
      <c r="D18" s="349"/>
      <c r="E18" s="349"/>
      <c r="F18" s="349"/>
      <c r="G18" s="367"/>
      <c r="H18" s="368"/>
      <c r="I18" s="368"/>
      <c r="J18" s="368"/>
      <c r="K18" s="368"/>
      <c r="L18" s="373"/>
      <c r="M18" s="374"/>
      <c r="N18" s="374"/>
      <c r="O18" s="374"/>
      <c r="P18" s="374"/>
      <c r="Q18" s="374"/>
      <c r="R18" s="374"/>
      <c r="S18" s="374"/>
      <c r="T18" s="374"/>
      <c r="U18" s="388"/>
      <c r="V18" s="339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335"/>
      <c r="AJ18" s="335"/>
      <c r="AK18" s="335"/>
      <c r="AL18" s="336"/>
      <c r="AM18" s="393"/>
      <c r="AN18" s="394"/>
      <c r="AO18" s="394"/>
      <c r="AP18" s="394"/>
      <c r="AQ18" s="394"/>
      <c r="AR18" s="400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2"/>
    </row>
    <row r="19" spans="1:64" ht="10.5" customHeight="1">
      <c r="A19" s="271" t="s">
        <v>112</v>
      </c>
      <c r="B19" s="272"/>
      <c r="C19" s="272"/>
      <c r="D19" s="272"/>
      <c r="E19" s="272"/>
      <c r="F19" s="272"/>
      <c r="G19" s="351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3"/>
    </row>
    <row r="20" spans="1:68" ht="10.5" customHeight="1">
      <c r="A20" s="296"/>
      <c r="B20" s="297"/>
      <c r="C20" s="297"/>
      <c r="D20" s="297"/>
      <c r="E20" s="297"/>
      <c r="F20" s="297"/>
      <c r="G20" s="354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6"/>
      <c r="BM20" t="s">
        <v>78</v>
      </c>
      <c r="BN20" t="s">
        <v>78</v>
      </c>
      <c r="BO20" t="s">
        <v>78</v>
      </c>
      <c r="BP20" t="s">
        <v>78</v>
      </c>
    </row>
    <row r="21" spans="1:68" ht="10.5" customHeight="1" thickBot="1">
      <c r="A21" s="298"/>
      <c r="B21" s="299"/>
      <c r="C21" s="299"/>
      <c r="D21" s="299"/>
      <c r="E21" s="299"/>
      <c r="F21" s="299"/>
      <c r="G21" s="357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9"/>
      <c r="BM21" s="79" t="s">
        <v>79</v>
      </c>
      <c r="BN21" s="80" t="s">
        <v>80</v>
      </c>
      <c r="BO21" t="s">
        <v>81</v>
      </c>
      <c r="BP21" t="s">
        <v>139</v>
      </c>
    </row>
    <row r="22" spans="1:68" ht="10.5" customHeight="1">
      <c r="A22" s="271" t="s">
        <v>4</v>
      </c>
      <c r="B22" s="272"/>
      <c r="C22" s="272"/>
      <c r="D22" s="272"/>
      <c r="E22" s="272"/>
      <c r="F22" s="272"/>
      <c r="G22" s="383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5"/>
      <c r="U22" s="271" t="s">
        <v>2</v>
      </c>
      <c r="V22" s="272"/>
      <c r="W22" s="272"/>
      <c r="X22" s="272"/>
      <c r="Y22" s="272"/>
      <c r="Z22" s="340"/>
      <c r="AA22" s="343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5"/>
      <c r="AO22" s="271" t="s">
        <v>222</v>
      </c>
      <c r="AP22" s="272"/>
      <c r="AQ22" s="272"/>
      <c r="AR22" s="272"/>
      <c r="AS22" s="272"/>
      <c r="AT22" s="340"/>
      <c r="AU22" s="383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5"/>
      <c r="BM22" s="79" t="s">
        <v>82</v>
      </c>
      <c r="BN22" s="80" t="s">
        <v>83</v>
      </c>
      <c r="BO22" t="s">
        <v>84</v>
      </c>
      <c r="BP22" t="s">
        <v>141</v>
      </c>
    </row>
    <row r="23" spans="1:68" ht="10.5" customHeight="1">
      <c r="A23" s="296"/>
      <c r="B23" s="297"/>
      <c r="C23" s="297"/>
      <c r="D23" s="297"/>
      <c r="E23" s="297"/>
      <c r="F23" s="297"/>
      <c r="G23" s="346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347"/>
      <c r="U23" s="296"/>
      <c r="V23" s="297"/>
      <c r="W23" s="297"/>
      <c r="X23" s="297"/>
      <c r="Y23" s="297"/>
      <c r="Z23" s="341"/>
      <c r="AA23" s="346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347"/>
      <c r="AO23" s="296"/>
      <c r="AP23" s="297"/>
      <c r="AQ23" s="297"/>
      <c r="AR23" s="297"/>
      <c r="AS23" s="297"/>
      <c r="AT23" s="341"/>
      <c r="AU23" s="346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347"/>
      <c r="BM23" s="79" t="s">
        <v>85</v>
      </c>
      <c r="BP23" t="s">
        <v>140</v>
      </c>
    </row>
    <row r="24" spans="1:68" ht="10.5" customHeight="1" thickBot="1">
      <c r="A24" s="298"/>
      <c r="B24" s="299"/>
      <c r="C24" s="299"/>
      <c r="D24" s="299"/>
      <c r="E24" s="299"/>
      <c r="F24" s="299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50"/>
      <c r="U24" s="298"/>
      <c r="V24" s="299"/>
      <c r="W24" s="299"/>
      <c r="X24" s="299"/>
      <c r="Y24" s="299"/>
      <c r="Z24" s="342"/>
      <c r="AA24" s="348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50"/>
      <c r="AO24" s="298"/>
      <c r="AP24" s="299"/>
      <c r="AQ24" s="299"/>
      <c r="AR24" s="299"/>
      <c r="AS24" s="299"/>
      <c r="AT24" s="342"/>
      <c r="AU24" s="348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50"/>
      <c r="BM24" s="79" t="s">
        <v>86</v>
      </c>
      <c r="BP24" t="s">
        <v>142</v>
      </c>
    </row>
    <row r="25" spans="1:65" ht="10.5" customHeight="1">
      <c r="A25" s="295" t="s">
        <v>113</v>
      </c>
      <c r="B25" s="272"/>
      <c r="C25" s="272"/>
      <c r="D25" s="272"/>
      <c r="E25" s="272"/>
      <c r="F25" s="272"/>
      <c r="G25" s="300" t="s">
        <v>109</v>
      </c>
      <c r="H25" s="301"/>
      <c r="I25" s="301"/>
      <c r="J25" s="301"/>
      <c r="K25" s="302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4"/>
      <c r="W25" s="271" t="s">
        <v>116</v>
      </c>
      <c r="X25" s="272"/>
      <c r="Y25" s="272"/>
      <c r="Z25" s="272"/>
      <c r="AA25" s="272"/>
      <c r="AB25" s="272"/>
      <c r="AC25" s="314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6"/>
      <c r="AW25" s="271" t="s">
        <v>117</v>
      </c>
      <c r="AX25" s="272"/>
      <c r="AY25" s="272"/>
      <c r="AZ25" s="272"/>
      <c r="BA25" s="272"/>
      <c r="BB25" s="272"/>
      <c r="BC25" s="323"/>
      <c r="BD25" s="324"/>
      <c r="BE25" s="324"/>
      <c r="BF25" s="324"/>
      <c r="BG25" s="324"/>
      <c r="BH25" s="324"/>
      <c r="BI25" s="324"/>
      <c r="BJ25" s="324"/>
      <c r="BK25" s="324"/>
      <c r="BL25" s="325"/>
      <c r="BM25" s="79" t="s">
        <v>87</v>
      </c>
    </row>
    <row r="26" spans="1:65" ht="10.5" customHeight="1">
      <c r="A26" s="296"/>
      <c r="B26" s="297"/>
      <c r="C26" s="297"/>
      <c r="D26" s="297"/>
      <c r="E26" s="297"/>
      <c r="F26" s="297"/>
      <c r="G26" s="305" t="s">
        <v>114</v>
      </c>
      <c r="H26" s="306"/>
      <c r="I26" s="306"/>
      <c r="J26" s="306"/>
      <c r="K26" s="309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1"/>
      <c r="W26" s="296"/>
      <c r="X26" s="297"/>
      <c r="Y26" s="297"/>
      <c r="Z26" s="297"/>
      <c r="AA26" s="297"/>
      <c r="AB26" s="297"/>
      <c r="AC26" s="317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9"/>
      <c r="AW26" s="296"/>
      <c r="AX26" s="297"/>
      <c r="AY26" s="297"/>
      <c r="AZ26" s="297"/>
      <c r="BA26" s="297"/>
      <c r="BB26" s="297"/>
      <c r="BC26" s="326"/>
      <c r="BD26" s="327"/>
      <c r="BE26" s="327"/>
      <c r="BF26" s="327"/>
      <c r="BG26" s="327"/>
      <c r="BH26" s="327"/>
      <c r="BI26" s="327"/>
      <c r="BJ26" s="327"/>
      <c r="BK26" s="327"/>
      <c r="BL26" s="328"/>
      <c r="BM26" s="79" t="s">
        <v>88</v>
      </c>
    </row>
    <row r="27" spans="1:65" ht="10.5" customHeight="1" thickBot="1">
      <c r="A27" s="298"/>
      <c r="B27" s="299"/>
      <c r="C27" s="299"/>
      <c r="D27" s="299"/>
      <c r="E27" s="299"/>
      <c r="F27" s="299"/>
      <c r="G27" s="307"/>
      <c r="H27" s="308"/>
      <c r="I27" s="308"/>
      <c r="J27" s="308"/>
      <c r="K27" s="312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313"/>
      <c r="W27" s="298"/>
      <c r="X27" s="299"/>
      <c r="Y27" s="299"/>
      <c r="Z27" s="299"/>
      <c r="AA27" s="299"/>
      <c r="AB27" s="299"/>
      <c r="AC27" s="320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2"/>
      <c r="AW27" s="298"/>
      <c r="AX27" s="299"/>
      <c r="AY27" s="299"/>
      <c r="AZ27" s="299"/>
      <c r="BA27" s="299"/>
      <c r="BB27" s="299"/>
      <c r="BC27" s="329"/>
      <c r="BD27" s="330"/>
      <c r="BE27" s="330"/>
      <c r="BF27" s="330"/>
      <c r="BG27" s="330"/>
      <c r="BH27" s="330"/>
      <c r="BI27" s="330"/>
      <c r="BJ27" s="330"/>
      <c r="BK27" s="330"/>
      <c r="BL27" s="331"/>
      <c r="BM27" s="79" t="s">
        <v>89</v>
      </c>
    </row>
    <row r="28" ht="10.5" customHeight="1">
      <c r="BM28" s="79" t="s">
        <v>90</v>
      </c>
    </row>
    <row r="29" spans="1:65" ht="10.5" customHeight="1">
      <c r="A29" s="159" t="s">
        <v>75</v>
      </c>
      <c r="B29" s="159"/>
      <c r="C29" s="147" t="s">
        <v>118</v>
      </c>
      <c r="D29" s="147"/>
      <c r="E29" s="147"/>
      <c r="F29" s="147"/>
      <c r="G29" s="147"/>
      <c r="H29" s="147"/>
      <c r="I29" s="147"/>
      <c r="J29" s="147"/>
      <c r="K29" s="147"/>
      <c r="L29" s="147"/>
      <c r="X29" s="94" t="s">
        <v>75</v>
      </c>
      <c r="Y29" s="219" t="s">
        <v>154</v>
      </c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79" t="s">
        <v>91</v>
      </c>
    </row>
    <row r="30" spans="1:65" ht="10.5" customHeight="1" thickBot="1">
      <c r="A30" s="94"/>
      <c r="B30" s="94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X30" s="94"/>
      <c r="Y30" s="107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79"/>
    </row>
    <row r="31" spans="1:65" ht="10.5" customHeight="1">
      <c r="A31" s="295" t="s">
        <v>119</v>
      </c>
      <c r="B31" s="272"/>
      <c r="C31" s="272"/>
      <c r="D31" s="272"/>
      <c r="E31" s="272"/>
      <c r="F31" s="272"/>
      <c r="G31" s="300" t="s">
        <v>109</v>
      </c>
      <c r="H31" s="301"/>
      <c r="I31" s="301"/>
      <c r="J31" s="301"/>
      <c r="K31" s="302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4"/>
      <c r="X31" s="216" t="s">
        <v>132</v>
      </c>
      <c r="Y31" s="217"/>
      <c r="Z31" s="217"/>
      <c r="AA31" s="217"/>
      <c r="AB31" s="217"/>
      <c r="AC31" s="218">
        <v>41268</v>
      </c>
      <c r="AD31" s="218"/>
      <c r="AE31" s="218"/>
      <c r="AF31" s="218"/>
      <c r="AG31" s="218"/>
      <c r="AH31" s="218"/>
      <c r="AI31" s="218"/>
      <c r="AJ31" s="218"/>
      <c r="AK31" s="218">
        <v>41269</v>
      </c>
      <c r="AL31" s="218"/>
      <c r="AM31" s="218"/>
      <c r="AN31" s="218"/>
      <c r="AO31" s="218"/>
      <c r="AP31" s="218"/>
      <c r="AQ31" s="218"/>
      <c r="AR31" s="218"/>
      <c r="AS31" s="218">
        <v>41270</v>
      </c>
      <c r="AT31" s="218"/>
      <c r="AU31" s="218"/>
      <c r="AV31" s="218"/>
      <c r="AW31" s="218"/>
      <c r="AX31" s="218"/>
      <c r="AY31" s="218"/>
      <c r="AZ31" s="218"/>
      <c r="BA31" s="232" t="s">
        <v>155</v>
      </c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4"/>
      <c r="BM31" s="79" t="s">
        <v>92</v>
      </c>
    </row>
    <row r="32" spans="1:65" ht="10.5" customHeight="1">
      <c r="A32" s="296"/>
      <c r="B32" s="297"/>
      <c r="C32" s="297"/>
      <c r="D32" s="297"/>
      <c r="E32" s="297"/>
      <c r="F32" s="297"/>
      <c r="G32" s="305" t="s">
        <v>114</v>
      </c>
      <c r="H32" s="306"/>
      <c r="I32" s="306"/>
      <c r="J32" s="306"/>
      <c r="K32" s="309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1"/>
      <c r="X32" s="224" t="s">
        <v>133</v>
      </c>
      <c r="Y32" s="221"/>
      <c r="Z32" s="221"/>
      <c r="AA32" s="221"/>
      <c r="AB32" s="221"/>
      <c r="AC32" s="221" t="s">
        <v>150</v>
      </c>
      <c r="AD32" s="221"/>
      <c r="AE32" s="221"/>
      <c r="AF32" s="222"/>
      <c r="AG32" s="223" t="s">
        <v>151</v>
      </c>
      <c r="AH32" s="221"/>
      <c r="AI32" s="221"/>
      <c r="AJ32" s="221"/>
      <c r="AK32" s="221" t="s">
        <v>150</v>
      </c>
      <c r="AL32" s="221"/>
      <c r="AM32" s="221"/>
      <c r="AN32" s="238"/>
      <c r="AO32" s="231" t="s">
        <v>151</v>
      </c>
      <c r="AP32" s="221"/>
      <c r="AQ32" s="221"/>
      <c r="AR32" s="222"/>
      <c r="AS32" s="221" t="s">
        <v>150</v>
      </c>
      <c r="AT32" s="221"/>
      <c r="AU32" s="221"/>
      <c r="AV32" s="238"/>
      <c r="AW32" s="231" t="s">
        <v>151</v>
      </c>
      <c r="AX32" s="221"/>
      <c r="AY32" s="221"/>
      <c r="AZ32" s="222"/>
      <c r="BA32" s="235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7"/>
      <c r="BM32" s="79" t="s">
        <v>93</v>
      </c>
    </row>
    <row r="33" spans="1:65" ht="10.5" customHeight="1" thickBot="1">
      <c r="A33" s="298"/>
      <c r="B33" s="299"/>
      <c r="C33" s="299"/>
      <c r="D33" s="299"/>
      <c r="E33" s="299"/>
      <c r="F33" s="299"/>
      <c r="G33" s="307"/>
      <c r="H33" s="308"/>
      <c r="I33" s="308"/>
      <c r="J33" s="308"/>
      <c r="K33" s="31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313"/>
      <c r="X33" s="225" t="s">
        <v>134</v>
      </c>
      <c r="Y33" s="226"/>
      <c r="Z33" s="227"/>
      <c r="AA33" s="202" t="s">
        <v>135</v>
      </c>
      <c r="AB33" s="203"/>
      <c r="AC33" s="168"/>
      <c r="AD33" s="168"/>
      <c r="AE33" s="168"/>
      <c r="AF33" s="169"/>
      <c r="AG33" s="206"/>
      <c r="AH33" s="168"/>
      <c r="AI33" s="168"/>
      <c r="AJ33" s="168"/>
      <c r="AK33" s="168"/>
      <c r="AL33" s="168"/>
      <c r="AM33" s="168"/>
      <c r="AN33" s="193"/>
      <c r="AO33" s="215"/>
      <c r="AP33" s="168"/>
      <c r="AQ33" s="168"/>
      <c r="AR33" s="169"/>
      <c r="AS33" s="168"/>
      <c r="AT33" s="168"/>
      <c r="AU33" s="168"/>
      <c r="AV33" s="169"/>
      <c r="AW33" s="170"/>
      <c r="AX33" s="168"/>
      <c r="AY33" s="168"/>
      <c r="AZ33" s="169"/>
      <c r="BA33" s="139" t="s">
        <v>152</v>
      </c>
      <c r="BB33" s="140"/>
      <c r="BC33" s="140"/>
      <c r="BD33" s="140"/>
      <c r="BE33" s="160"/>
      <c r="BF33" s="161"/>
      <c r="BG33" s="161"/>
      <c r="BH33" s="161"/>
      <c r="BI33" s="162"/>
      <c r="BJ33" s="162"/>
      <c r="BK33" s="162"/>
      <c r="BL33" s="163"/>
      <c r="BM33" s="79" t="s">
        <v>94</v>
      </c>
    </row>
    <row r="34" spans="1:65" ht="10.5" customHeight="1">
      <c r="A34" s="295" t="s">
        <v>8</v>
      </c>
      <c r="B34" s="272"/>
      <c r="C34" s="272"/>
      <c r="D34" s="272"/>
      <c r="E34" s="272"/>
      <c r="F34" s="272"/>
      <c r="G34" s="300" t="s">
        <v>109</v>
      </c>
      <c r="H34" s="301"/>
      <c r="I34" s="301"/>
      <c r="J34" s="301"/>
      <c r="K34" s="302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4"/>
      <c r="X34" s="228"/>
      <c r="Y34" s="229"/>
      <c r="Z34" s="230"/>
      <c r="AA34" s="207" t="s">
        <v>136</v>
      </c>
      <c r="AB34" s="208"/>
      <c r="AC34" s="168"/>
      <c r="AD34" s="168"/>
      <c r="AE34" s="168"/>
      <c r="AF34" s="169"/>
      <c r="AG34" s="206"/>
      <c r="AH34" s="168"/>
      <c r="AI34" s="168"/>
      <c r="AJ34" s="168"/>
      <c r="AK34" s="168"/>
      <c r="AL34" s="168"/>
      <c r="AM34" s="168"/>
      <c r="AN34" s="193"/>
      <c r="AO34" s="215"/>
      <c r="AP34" s="168"/>
      <c r="AQ34" s="168"/>
      <c r="AR34" s="169"/>
      <c r="AS34" s="168"/>
      <c r="AT34" s="168"/>
      <c r="AU34" s="168"/>
      <c r="AV34" s="169"/>
      <c r="AW34" s="170"/>
      <c r="AX34" s="168"/>
      <c r="AY34" s="168"/>
      <c r="AZ34" s="169"/>
      <c r="BA34" s="141"/>
      <c r="BB34" s="142"/>
      <c r="BC34" s="142"/>
      <c r="BD34" s="142"/>
      <c r="BE34" s="164"/>
      <c r="BF34" s="165"/>
      <c r="BG34" s="165"/>
      <c r="BH34" s="165"/>
      <c r="BI34" s="165"/>
      <c r="BJ34" s="165"/>
      <c r="BK34" s="165"/>
      <c r="BL34" s="166"/>
      <c r="BM34" s="79" t="s">
        <v>95</v>
      </c>
    </row>
    <row r="35" spans="1:65" ht="10.5" customHeight="1">
      <c r="A35" s="296"/>
      <c r="B35" s="297"/>
      <c r="C35" s="297"/>
      <c r="D35" s="297"/>
      <c r="E35" s="297"/>
      <c r="F35" s="297"/>
      <c r="G35" s="305" t="s">
        <v>114</v>
      </c>
      <c r="H35" s="306"/>
      <c r="I35" s="306"/>
      <c r="J35" s="306"/>
      <c r="K35" s="309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1"/>
      <c r="X35" s="196" t="s">
        <v>137</v>
      </c>
      <c r="Y35" s="197"/>
      <c r="Z35" s="198"/>
      <c r="AA35" s="202" t="s">
        <v>135</v>
      </c>
      <c r="AB35" s="203"/>
      <c r="AC35" s="168"/>
      <c r="AD35" s="168"/>
      <c r="AE35" s="168"/>
      <c r="AF35" s="169"/>
      <c r="AG35" s="206"/>
      <c r="AH35" s="168"/>
      <c r="AI35" s="168"/>
      <c r="AJ35" s="168"/>
      <c r="AK35" s="168"/>
      <c r="AL35" s="168"/>
      <c r="AM35" s="168"/>
      <c r="AN35" s="193"/>
      <c r="AO35" s="215"/>
      <c r="AP35" s="168"/>
      <c r="AQ35" s="168"/>
      <c r="AR35" s="169"/>
      <c r="AS35" s="168"/>
      <c r="AT35" s="168"/>
      <c r="AU35" s="168"/>
      <c r="AV35" s="169"/>
      <c r="AW35" s="170"/>
      <c r="AX35" s="168"/>
      <c r="AY35" s="168"/>
      <c r="AZ35" s="169"/>
      <c r="BA35" s="139" t="s">
        <v>153</v>
      </c>
      <c r="BB35" s="140"/>
      <c r="BC35" s="140"/>
      <c r="BD35" s="140"/>
      <c r="BE35" s="160"/>
      <c r="BF35" s="161"/>
      <c r="BG35" s="161"/>
      <c r="BH35" s="161"/>
      <c r="BI35" s="162"/>
      <c r="BJ35" s="162"/>
      <c r="BK35" s="162"/>
      <c r="BL35" s="163"/>
      <c r="BM35" s="79" t="s">
        <v>96</v>
      </c>
    </row>
    <row r="36" spans="1:65" ht="10.5" customHeight="1" thickBot="1">
      <c r="A36" s="298"/>
      <c r="B36" s="299"/>
      <c r="C36" s="299"/>
      <c r="D36" s="299"/>
      <c r="E36" s="299"/>
      <c r="F36" s="299"/>
      <c r="G36" s="307"/>
      <c r="H36" s="308"/>
      <c r="I36" s="308"/>
      <c r="J36" s="308"/>
      <c r="K36" s="31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313"/>
      <c r="X36" s="199"/>
      <c r="Y36" s="200"/>
      <c r="Z36" s="201"/>
      <c r="AA36" s="207" t="s">
        <v>136</v>
      </c>
      <c r="AB36" s="208"/>
      <c r="AC36" s="168"/>
      <c r="AD36" s="168"/>
      <c r="AE36" s="168"/>
      <c r="AF36" s="169"/>
      <c r="AG36" s="206"/>
      <c r="AH36" s="168"/>
      <c r="AI36" s="168"/>
      <c r="AJ36" s="168"/>
      <c r="AK36" s="168"/>
      <c r="AL36" s="168"/>
      <c r="AM36" s="168"/>
      <c r="AN36" s="193"/>
      <c r="AO36" s="215"/>
      <c r="AP36" s="168"/>
      <c r="AQ36" s="168"/>
      <c r="AR36" s="169"/>
      <c r="AS36" s="168"/>
      <c r="AT36" s="168"/>
      <c r="AU36" s="168"/>
      <c r="AV36" s="169"/>
      <c r="AW36" s="170"/>
      <c r="AX36" s="168"/>
      <c r="AY36" s="168"/>
      <c r="AZ36" s="169"/>
      <c r="BA36" s="141"/>
      <c r="BB36" s="142"/>
      <c r="BC36" s="142"/>
      <c r="BD36" s="142"/>
      <c r="BE36" s="164"/>
      <c r="BF36" s="165"/>
      <c r="BG36" s="165"/>
      <c r="BH36" s="165"/>
      <c r="BI36" s="165"/>
      <c r="BJ36" s="165"/>
      <c r="BK36" s="165"/>
      <c r="BL36" s="166"/>
      <c r="BM36" s="79" t="s">
        <v>97</v>
      </c>
    </row>
    <row r="37" spans="1:65" ht="10.5" customHeight="1">
      <c r="A37" s="295" t="s">
        <v>120</v>
      </c>
      <c r="B37" s="272"/>
      <c r="C37" s="272"/>
      <c r="D37" s="272"/>
      <c r="E37" s="272"/>
      <c r="F37" s="272"/>
      <c r="G37" s="300" t="s">
        <v>109</v>
      </c>
      <c r="H37" s="301"/>
      <c r="I37" s="301"/>
      <c r="J37" s="301"/>
      <c r="K37" s="302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4"/>
      <c r="X37" s="196" t="s">
        <v>206</v>
      </c>
      <c r="Y37" s="197"/>
      <c r="Z37" s="198"/>
      <c r="AA37" s="202" t="s">
        <v>135</v>
      </c>
      <c r="AB37" s="203"/>
      <c r="AC37" s="168"/>
      <c r="AD37" s="168"/>
      <c r="AE37" s="168"/>
      <c r="AF37" s="169"/>
      <c r="AG37" s="206"/>
      <c r="AH37" s="168"/>
      <c r="AI37" s="168"/>
      <c r="AJ37" s="168"/>
      <c r="AK37" s="168"/>
      <c r="AL37" s="168"/>
      <c r="AM37" s="168"/>
      <c r="AN37" s="193"/>
      <c r="AO37" s="215"/>
      <c r="AP37" s="168"/>
      <c r="AQ37" s="168"/>
      <c r="AR37" s="169"/>
      <c r="AS37" s="168"/>
      <c r="AT37" s="168"/>
      <c r="AU37" s="168"/>
      <c r="AV37" s="169"/>
      <c r="AW37" s="170"/>
      <c r="AX37" s="168"/>
      <c r="AY37" s="168"/>
      <c r="AZ37" s="169"/>
      <c r="BA37" s="97" t="s">
        <v>156</v>
      </c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8"/>
      <c r="BM37" s="79" t="s">
        <v>98</v>
      </c>
    </row>
    <row r="38" spans="1:65" ht="10.5" customHeight="1" thickBot="1">
      <c r="A38" s="296"/>
      <c r="B38" s="297"/>
      <c r="C38" s="297"/>
      <c r="D38" s="297"/>
      <c r="E38" s="297"/>
      <c r="F38" s="297"/>
      <c r="G38" s="305" t="s">
        <v>114</v>
      </c>
      <c r="H38" s="306"/>
      <c r="I38" s="306"/>
      <c r="J38" s="306"/>
      <c r="K38" s="309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1"/>
      <c r="X38" s="199"/>
      <c r="Y38" s="200"/>
      <c r="Z38" s="201"/>
      <c r="AA38" s="207" t="s">
        <v>136</v>
      </c>
      <c r="AB38" s="208"/>
      <c r="AC38" s="168"/>
      <c r="AD38" s="168"/>
      <c r="AE38" s="168"/>
      <c r="AF38" s="169"/>
      <c r="AG38" s="206"/>
      <c r="AH38" s="168"/>
      <c r="AI38" s="168"/>
      <c r="AJ38" s="168"/>
      <c r="AK38" s="168"/>
      <c r="AL38" s="168"/>
      <c r="AM38" s="168"/>
      <c r="AN38" s="193"/>
      <c r="AO38" s="215"/>
      <c r="AP38" s="168"/>
      <c r="AQ38" s="168"/>
      <c r="AR38" s="169"/>
      <c r="AS38" s="168"/>
      <c r="AT38" s="168"/>
      <c r="AU38" s="168"/>
      <c r="AV38" s="169"/>
      <c r="AW38" s="170"/>
      <c r="AX38" s="168"/>
      <c r="AY38" s="168"/>
      <c r="AZ38" s="169"/>
      <c r="BA38" s="99" t="s">
        <v>157</v>
      </c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  <c r="BM38" s="79" t="s">
        <v>99</v>
      </c>
    </row>
    <row r="39" spans="1:65" ht="10.5" customHeight="1" thickBot="1">
      <c r="A39" s="298"/>
      <c r="B39" s="299"/>
      <c r="C39" s="299"/>
      <c r="D39" s="299"/>
      <c r="E39" s="299"/>
      <c r="F39" s="299"/>
      <c r="G39" s="307"/>
      <c r="H39" s="308"/>
      <c r="I39" s="308"/>
      <c r="J39" s="308"/>
      <c r="K39" s="31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313"/>
      <c r="X39" s="175" t="s">
        <v>138</v>
      </c>
      <c r="Y39" s="176"/>
      <c r="Z39" s="176"/>
      <c r="AA39" s="176"/>
      <c r="AB39" s="176"/>
      <c r="AC39" s="177"/>
      <c r="AD39" s="177"/>
      <c r="AE39" s="177"/>
      <c r="AF39" s="177"/>
      <c r="AG39" s="81"/>
      <c r="AH39" s="194">
        <v>12</v>
      </c>
      <c r="AI39" s="194"/>
      <c r="AJ39" s="171" t="s">
        <v>59</v>
      </c>
      <c r="AK39" s="171"/>
      <c r="AL39" s="204"/>
      <c r="AM39" s="204"/>
      <c r="AN39" s="171" t="s">
        <v>60</v>
      </c>
      <c r="AO39" s="171"/>
      <c r="AP39" s="82"/>
      <c r="AQ39" s="204"/>
      <c r="AR39" s="204"/>
      <c r="AS39" s="171" t="s">
        <v>61</v>
      </c>
      <c r="AT39" s="171"/>
      <c r="AU39" s="171"/>
      <c r="AV39" s="172"/>
      <c r="AW39" s="175" t="s">
        <v>58</v>
      </c>
      <c r="AX39" s="176"/>
      <c r="AY39" s="176"/>
      <c r="AZ39" s="176"/>
      <c r="BA39" s="176"/>
      <c r="BB39" s="177"/>
      <c r="BC39" s="177"/>
      <c r="BD39" s="177"/>
      <c r="BE39" s="177"/>
      <c r="BF39" s="209"/>
      <c r="BG39" s="210"/>
      <c r="BH39" s="210"/>
      <c r="BI39" s="210"/>
      <c r="BJ39" s="210"/>
      <c r="BK39" s="210"/>
      <c r="BL39" s="211"/>
      <c r="BM39" s="79" t="s">
        <v>100</v>
      </c>
    </row>
    <row r="40" spans="1:65" ht="10.5" customHeight="1" thickBot="1">
      <c r="A40" s="90"/>
      <c r="B40" s="90"/>
      <c r="C40" s="90"/>
      <c r="D40" s="90"/>
      <c r="E40" s="90"/>
      <c r="F40" s="90"/>
      <c r="G40" s="40"/>
      <c r="H40" s="40"/>
      <c r="I40" s="40"/>
      <c r="J40" s="40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X40" s="178"/>
      <c r="Y40" s="179"/>
      <c r="Z40" s="179"/>
      <c r="AA40" s="179"/>
      <c r="AB40" s="179"/>
      <c r="AC40" s="180"/>
      <c r="AD40" s="180"/>
      <c r="AE40" s="180"/>
      <c r="AF40" s="180"/>
      <c r="AG40" s="83"/>
      <c r="AH40" s="195"/>
      <c r="AI40" s="195"/>
      <c r="AJ40" s="173"/>
      <c r="AK40" s="173"/>
      <c r="AL40" s="205"/>
      <c r="AM40" s="205"/>
      <c r="AN40" s="173"/>
      <c r="AO40" s="173"/>
      <c r="AP40" s="84"/>
      <c r="AQ40" s="205"/>
      <c r="AR40" s="205"/>
      <c r="AS40" s="173"/>
      <c r="AT40" s="173"/>
      <c r="AU40" s="173"/>
      <c r="AV40" s="174"/>
      <c r="AW40" s="178"/>
      <c r="AX40" s="179"/>
      <c r="AY40" s="179"/>
      <c r="AZ40" s="179"/>
      <c r="BA40" s="179"/>
      <c r="BB40" s="180"/>
      <c r="BC40" s="180"/>
      <c r="BD40" s="180"/>
      <c r="BE40" s="180"/>
      <c r="BF40" s="212"/>
      <c r="BG40" s="213"/>
      <c r="BH40" s="213"/>
      <c r="BI40" s="213"/>
      <c r="BJ40" s="213"/>
      <c r="BK40" s="213"/>
      <c r="BL40" s="214"/>
      <c r="BM40" s="79" t="s">
        <v>101</v>
      </c>
    </row>
    <row r="41" spans="1:65" ht="10.5" customHeight="1">
      <c r="A41" s="90"/>
      <c r="B41" s="90"/>
      <c r="C41" s="90"/>
      <c r="D41" s="90"/>
      <c r="E41" s="90"/>
      <c r="F41" s="90"/>
      <c r="G41" s="40"/>
      <c r="H41" s="40"/>
      <c r="I41" s="40"/>
      <c r="J41" s="40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X41" s="181" t="s">
        <v>62</v>
      </c>
      <c r="Y41" s="182"/>
      <c r="Z41" s="182"/>
      <c r="AA41" s="182"/>
      <c r="AB41" s="182"/>
      <c r="AC41" s="183"/>
      <c r="AD41" s="187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9"/>
      <c r="BM41" s="79" t="s">
        <v>102</v>
      </c>
    </row>
    <row r="42" spans="24:65" ht="10.5" customHeight="1" thickBot="1">
      <c r="X42" s="184"/>
      <c r="Y42" s="185"/>
      <c r="Z42" s="185"/>
      <c r="AA42" s="185"/>
      <c r="AB42" s="185"/>
      <c r="AC42" s="186"/>
      <c r="AD42" s="190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2"/>
      <c r="BM42" s="79" t="s">
        <v>103</v>
      </c>
    </row>
    <row r="43" ht="10.5" customHeight="1">
      <c r="BM43" s="79" t="s">
        <v>104</v>
      </c>
    </row>
    <row r="44" spans="1:65" ht="10.5" customHeight="1" thickBot="1">
      <c r="A44" s="287" t="s">
        <v>121</v>
      </c>
      <c r="B44" s="287"/>
      <c r="C44" s="288" t="s">
        <v>122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S44" s="159" t="s">
        <v>75</v>
      </c>
      <c r="AT44" s="159"/>
      <c r="AU44" s="147" t="s">
        <v>143</v>
      </c>
      <c r="AV44" s="147"/>
      <c r="AW44" s="147"/>
      <c r="AX44" s="147"/>
      <c r="AY44" s="147"/>
      <c r="AZ44" s="147"/>
      <c r="BA44" s="147"/>
      <c r="BB44" s="147"/>
      <c r="BC44" s="147"/>
      <c r="BD44" s="147"/>
      <c r="BM44" s="79" t="s">
        <v>105</v>
      </c>
    </row>
    <row r="45" spans="1:65" ht="11.25" customHeight="1" thickBot="1">
      <c r="A45" s="270" t="s">
        <v>123</v>
      </c>
      <c r="B45" s="268"/>
      <c r="C45" s="271" t="s">
        <v>124</v>
      </c>
      <c r="D45" s="272"/>
      <c r="E45" s="272"/>
      <c r="F45" s="272"/>
      <c r="G45" s="272"/>
      <c r="H45" s="272"/>
      <c r="I45" s="272"/>
      <c r="J45" s="272"/>
      <c r="K45" s="274" t="s">
        <v>125</v>
      </c>
      <c r="L45" s="275"/>
      <c r="M45" s="275"/>
      <c r="N45" s="275"/>
      <c r="O45" s="275"/>
      <c r="P45" s="275"/>
      <c r="Q45" s="275"/>
      <c r="R45" s="281"/>
      <c r="S45" s="271" t="s">
        <v>124</v>
      </c>
      <c r="T45" s="272"/>
      <c r="U45" s="272"/>
      <c r="V45" s="272"/>
      <c r="W45" s="272"/>
      <c r="X45" s="272"/>
      <c r="Y45" s="272"/>
      <c r="Z45" s="273"/>
      <c r="AA45" s="271" t="s">
        <v>124</v>
      </c>
      <c r="AB45" s="272"/>
      <c r="AC45" s="272"/>
      <c r="AD45" s="272"/>
      <c r="AE45" s="272"/>
      <c r="AF45" s="272"/>
      <c r="AG45" s="272"/>
      <c r="AH45" s="273"/>
      <c r="AI45" s="274" t="s">
        <v>126</v>
      </c>
      <c r="AJ45" s="275"/>
      <c r="AK45" s="275"/>
      <c r="AL45" s="276"/>
      <c r="AM45" s="280" t="s">
        <v>127</v>
      </c>
      <c r="AN45" s="275"/>
      <c r="AO45" s="275"/>
      <c r="AP45" s="275"/>
      <c r="AQ45" s="281"/>
      <c r="AS45" s="149">
        <v>40173</v>
      </c>
      <c r="AT45" s="150"/>
      <c r="AU45" s="150"/>
      <c r="AV45" s="150"/>
      <c r="AW45" s="150"/>
      <c r="AX45" s="167"/>
      <c r="AY45" s="167"/>
      <c r="AZ45" s="167"/>
      <c r="BA45" s="167"/>
      <c r="BB45" s="167"/>
      <c r="BC45" s="154" t="s">
        <v>47</v>
      </c>
      <c r="BD45" s="154"/>
      <c r="BE45" s="155"/>
      <c r="BM45" s="79" t="s">
        <v>106</v>
      </c>
    </row>
    <row r="46" spans="1:65" ht="12" customHeight="1" thickBot="1">
      <c r="A46" s="289"/>
      <c r="B46" s="290"/>
      <c r="C46" s="291" t="s">
        <v>128</v>
      </c>
      <c r="D46" s="292"/>
      <c r="E46" s="292"/>
      <c r="F46" s="292"/>
      <c r="G46" s="293" t="s">
        <v>129</v>
      </c>
      <c r="H46" s="292"/>
      <c r="I46" s="292"/>
      <c r="J46" s="292"/>
      <c r="K46" s="291" t="s">
        <v>128</v>
      </c>
      <c r="L46" s="292"/>
      <c r="M46" s="292"/>
      <c r="N46" s="292"/>
      <c r="O46" s="293" t="s">
        <v>129</v>
      </c>
      <c r="P46" s="292"/>
      <c r="Q46" s="292"/>
      <c r="R46" s="294"/>
      <c r="S46" s="284" t="s">
        <v>130</v>
      </c>
      <c r="T46" s="285"/>
      <c r="U46" s="285"/>
      <c r="V46" s="285"/>
      <c r="W46" s="285"/>
      <c r="X46" s="285"/>
      <c r="Y46" s="285"/>
      <c r="Z46" s="286"/>
      <c r="AA46" s="284" t="s">
        <v>211</v>
      </c>
      <c r="AB46" s="285"/>
      <c r="AC46" s="285"/>
      <c r="AD46" s="285"/>
      <c r="AE46" s="285"/>
      <c r="AF46" s="285"/>
      <c r="AG46" s="285"/>
      <c r="AH46" s="286"/>
      <c r="AI46" s="277"/>
      <c r="AJ46" s="278"/>
      <c r="AK46" s="278"/>
      <c r="AL46" s="279"/>
      <c r="AM46" s="282"/>
      <c r="AN46" s="278"/>
      <c r="AO46" s="278"/>
      <c r="AP46" s="278"/>
      <c r="AQ46" s="283"/>
      <c r="AS46" s="149">
        <v>40174</v>
      </c>
      <c r="AT46" s="150"/>
      <c r="AU46" s="150"/>
      <c r="AV46" s="150"/>
      <c r="AW46" s="150"/>
      <c r="AX46" s="156"/>
      <c r="AY46" s="156"/>
      <c r="AZ46" s="156"/>
      <c r="BA46" s="156"/>
      <c r="BB46" s="156"/>
      <c r="BC46" s="157" t="s">
        <v>47</v>
      </c>
      <c r="BD46" s="157"/>
      <c r="BE46" s="158"/>
      <c r="BM46" s="79" t="s">
        <v>107</v>
      </c>
    </row>
    <row r="47" spans="1:57" ht="12" customHeight="1" thickBot="1">
      <c r="A47" s="270">
        <v>4</v>
      </c>
      <c r="B47" s="268"/>
      <c r="C47" s="258"/>
      <c r="D47" s="259"/>
      <c r="E47" s="259"/>
      <c r="F47" s="260"/>
      <c r="G47" s="262"/>
      <c r="H47" s="240"/>
      <c r="I47" s="240"/>
      <c r="J47" s="241"/>
      <c r="K47" s="258"/>
      <c r="L47" s="259"/>
      <c r="M47" s="259"/>
      <c r="N47" s="260"/>
      <c r="O47" s="262"/>
      <c r="P47" s="240"/>
      <c r="Q47" s="240"/>
      <c r="R47" s="241"/>
      <c r="S47" s="239" t="str">
        <f>C47&amp;" 　"&amp;G47</f>
        <v> 　</v>
      </c>
      <c r="T47" s="240"/>
      <c r="U47" s="240"/>
      <c r="V47" s="240"/>
      <c r="W47" s="240"/>
      <c r="X47" s="240"/>
      <c r="Y47" s="240"/>
      <c r="Z47" s="241"/>
      <c r="AA47" s="239" t="str">
        <f>K47&amp;"　 "&amp;O47</f>
        <v>　 </v>
      </c>
      <c r="AB47" s="240"/>
      <c r="AC47" s="240"/>
      <c r="AD47" s="240"/>
      <c r="AE47" s="240"/>
      <c r="AF47" s="240"/>
      <c r="AG47" s="240"/>
      <c r="AH47" s="241"/>
      <c r="AI47" s="245"/>
      <c r="AJ47" s="246"/>
      <c r="AK47" s="265" t="s">
        <v>12</v>
      </c>
      <c r="AL47" s="266"/>
      <c r="AM47" s="250"/>
      <c r="AN47" s="246"/>
      <c r="AO47" s="246"/>
      <c r="AP47" s="265" t="s">
        <v>131</v>
      </c>
      <c r="AQ47" s="268"/>
      <c r="AS47" s="149">
        <v>40175</v>
      </c>
      <c r="AT47" s="150"/>
      <c r="AU47" s="150"/>
      <c r="AV47" s="150"/>
      <c r="AW47" s="150"/>
      <c r="AX47" s="151"/>
      <c r="AY47" s="151"/>
      <c r="AZ47" s="151"/>
      <c r="BA47" s="151"/>
      <c r="BB47" s="151"/>
      <c r="BC47" s="152" t="s">
        <v>47</v>
      </c>
      <c r="BD47" s="152"/>
      <c r="BE47" s="153"/>
    </row>
    <row r="48" spans="1:43" ht="10.5" customHeight="1" thickBot="1">
      <c r="A48" s="247"/>
      <c r="B48" s="269"/>
      <c r="C48" s="242"/>
      <c r="D48" s="243"/>
      <c r="E48" s="243"/>
      <c r="F48" s="261"/>
      <c r="G48" s="263"/>
      <c r="H48" s="243"/>
      <c r="I48" s="243"/>
      <c r="J48" s="244"/>
      <c r="K48" s="242"/>
      <c r="L48" s="243"/>
      <c r="M48" s="243"/>
      <c r="N48" s="261"/>
      <c r="O48" s="263"/>
      <c r="P48" s="243"/>
      <c r="Q48" s="243"/>
      <c r="R48" s="244"/>
      <c r="S48" s="242"/>
      <c r="T48" s="243"/>
      <c r="U48" s="243"/>
      <c r="V48" s="243"/>
      <c r="W48" s="243"/>
      <c r="X48" s="243"/>
      <c r="Y48" s="243"/>
      <c r="Z48" s="244"/>
      <c r="AA48" s="242"/>
      <c r="AB48" s="243"/>
      <c r="AC48" s="243"/>
      <c r="AD48" s="243"/>
      <c r="AE48" s="243"/>
      <c r="AF48" s="243"/>
      <c r="AG48" s="243"/>
      <c r="AH48" s="244"/>
      <c r="AI48" s="247"/>
      <c r="AJ48" s="248"/>
      <c r="AK48" s="248"/>
      <c r="AL48" s="267"/>
      <c r="AM48" s="251"/>
      <c r="AN48" s="248"/>
      <c r="AO48" s="248"/>
      <c r="AP48" s="248"/>
      <c r="AQ48" s="269"/>
    </row>
    <row r="49" spans="1:64" ht="10.5" customHeight="1">
      <c r="A49" s="257">
        <v>5</v>
      </c>
      <c r="B49" s="252"/>
      <c r="C49" s="258"/>
      <c r="D49" s="259"/>
      <c r="E49" s="259"/>
      <c r="F49" s="260"/>
      <c r="G49" s="262"/>
      <c r="H49" s="240"/>
      <c r="I49" s="240"/>
      <c r="J49" s="241"/>
      <c r="K49" s="258"/>
      <c r="L49" s="259"/>
      <c r="M49" s="259"/>
      <c r="N49" s="260"/>
      <c r="O49" s="262"/>
      <c r="P49" s="240"/>
      <c r="Q49" s="240"/>
      <c r="R49" s="241"/>
      <c r="S49" s="239" t="str">
        <f>C49&amp;" 　"&amp;G49</f>
        <v> 　</v>
      </c>
      <c r="T49" s="240"/>
      <c r="U49" s="240"/>
      <c r="V49" s="240"/>
      <c r="W49" s="240"/>
      <c r="X49" s="240"/>
      <c r="Y49" s="240"/>
      <c r="Z49" s="241"/>
      <c r="AA49" s="239" t="str">
        <f>K49&amp;"　 "&amp;O49</f>
        <v>　 </v>
      </c>
      <c r="AB49" s="240"/>
      <c r="AC49" s="240"/>
      <c r="AD49" s="240"/>
      <c r="AE49" s="240"/>
      <c r="AF49" s="240"/>
      <c r="AG49" s="240"/>
      <c r="AH49" s="241"/>
      <c r="AI49" s="245"/>
      <c r="AJ49" s="246"/>
      <c r="AK49" s="249" t="s">
        <v>12</v>
      </c>
      <c r="AL49" s="253"/>
      <c r="AM49" s="250"/>
      <c r="AN49" s="246"/>
      <c r="AO49" s="246"/>
      <c r="AP49" s="249" t="s">
        <v>131</v>
      </c>
      <c r="AQ49" s="252"/>
      <c r="AS49" s="159" t="s">
        <v>75</v>
      </c>
      <c r="AT49" s="159"/>
      <c r="AU49" s="147" t="s">
        <v>144</v>
      </c>
      <c r="AV49" s="147"/>
      <c r="AW49" s="147"/>
      <c r="AX49" s="147"/>
      <c r="AY49" s="147"/>
      <c r="AZ49" s="147"/>
      <c r="BA49" s="147"/>
      <c r="BB49" s="147"/>
      <c r="BC49" s="147"/>
      <c r="BD49" s="147"/>
      <c r="BE49" s="148"/>
      <c r="BF49" s="148"/>
      <c r="BG49" s="148"/>
      <c r="BH49" s="148"/>
      <c r="BI49" s="148"/>
      <c r="BJ49" s="148"/>
      <c r="BK49" s="148"/>
      <c r="BL49" s="148"/>
    </row>
    <row r="50" spans="1:43" ht="10.5" customHeight="1" thickBot="1">
      <c r="A50" s="264"/>
      <c r="B50" s="256"/>
      <c r="C50" s="242"/>
      <c r="D50" s="243"/>
      <c r="E50" s="243"/>
      <c r="F50" s="261"/>
      <c r="G50" s="263"/>
      <c r="H50" s="243"/>
      <c r="I50" s="243"/>
      <c r="J50" s="244"/>
      <c r="K50" s="242"/>
      <c r="L50" s="243"/>
      <c r="M50" s="243"/>
      <c r="N50" s="261"/>
      <c r="O50" s="263"/>
      <c r="P50" s="243"/>
      <c r="Q50" s="243"/>
      <c r="R50" s="244"/>
      <c r="S50" s="242"/>
      <c r="T50" s="243"/>
      <c r="U50" s="243"/>
      <c r="V50" s="243"/>
      <c r="W50" s="243"/>
      <c r="X50" s="243"/>
      <c r="Y50" s="243"/>
      <c r="Z50" s="244"/>
      <c r="AA50" s="242"/>
      <c r="AB50" s="243"/>
      <c r="AC50" s="243"/>
      <c r="AD50" s="243"/>
      <c r="AE50" s="243"/>
      <c r="AF50" s="243"/>
      <c r="AG50" s="243"/>
      <c r="AH50" s="244"/>
      <c r="AI50" s="247"/>
      <c r="AJ50" s="248"/>
      <c r="AK50" s="254"/>
      <c r="AL50" s="255"/>
      <c r="AM50" s="251"/>
      <c r="AN50" s="248"/>
      <c r="AO50" s="248"/>
      <c r="AP50" s="254"/>
      <c r="AQ50" s="256"/>
    </row>
    <row r="51" spans="1:64" ht="10.5" customHeight="1">
      <c r="A51" s="257">
        <v>6</v>
      </c>
      <c r="B51" s="252"/>
      <c r="C51" s="258"/>
      <c r="D51" s="259"/>
      <c r="E51" s="259"/>
      <c r="F51" s="260"/>
      <c r="G51" s="262"/>
      <c r="H51" s="240"/>
      <c r="I51" s="240"/>
      <c r="J51" s="241"/>
      <c r="K51" s="258"/>
      <c r="L51" s="259"/>
      <c r="M51" s="259"/>
      <c r="N51" s="260"/>
      <c r="O51" s="262"/>
      <c r="P51" s="240"/>
      <c r="Q51" s="240"/>
      <c r="R51" s="241"/>
      <c r="S51" s="239" t="str">
        <f>C51&amp;" 　"&amp;G51</f>
        <v> 　</v>
      </c>
      <c r="T51" s="240"/>
      <c r="U51" s="240"/>
      <c r="V51" s="240"/>
      <c r="W51" s="240"/>
      <c r="X51" s="240"/>
      <c r="Y51" s="240"/>
      <c r="Z51" s="241"/>
      <c r="AA51" s="239" t="str">
        <f>K51&amp;"　 "&amp;O51</f>
        <v>　 </v>
      </c>
      <c r="AB51" s="240"/>
      <c r="AC51" s="240"/>
      <c r="AD51" s="240"/>
      <c r="AE51" s="240"/>
      <c r="AF51" s="240"/>
      <c r="AG51" s="240"/>
      <c r="AH51" s="241"/>
      <c r="AI51" s="245"/>
      <c r="AJ51" s="246"/>
      <c r="AK51" s="249" t="s">
        <v>12</v>
      </c>
      <c r="AL51" s="253"/>
      <c r="AM51" s="250"/>
      <c r="AN51" s="246"/>
      <c r="AO51" s="246"/>
      <c r="AP51" s="249" t="s">
        <v>131</v>
      </c>
      <c r="AQ51" s="252"/>
      <c r="AS51" s="143" t="s">
        <v>225</v>
      </c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5"/>
    </row>
    <row r="52" spans="1:64" ht="10.5" customHeight="1" thickBot="1">
      <c r="A52" s="264"/>
      <c r="B52" s="256"/>
      <c r="C52" s="242"/>
      <c r="D52" s="243"/>
      <c r="E52" s="243"/>
      <c r="F52" s="261"/>
      <c r="G52" s="263"/>
      <c r="H52" s="243"/>
      <c r="I52" s="243"/>
      <c r="J52" s="244"/>
      <c r="K52" s="242"/>
      <c r="L52" s="243"/>
      <c r="M52" s="243"/>
      <c r="N52" s="261"/>
      <c r="O52" s="263"/>
      <c r="P52" s="243"/>
      <c r="Q52" s="243"/>
      <c r="R52" s="244"/>
      <c r="S52" s="242"/>
      <c r="T52" s="243"/>
      <c r="U52" s="243"/>
      <c r="V52" s="243"/>
      <c r="W52" s="243"/>
      <c r="X52" s="243"/>
      <c r="Y52" s="243"/>
      <c r="Z52" s="244"/>
      <c r="AA52" s="242"/>
      <c r="AB52" s="243"/>
      <c r="AC52" s="243"/>
      <c r="AD52" s="243"/>
      <c r="AE52" s="243"/>
      <c r="AF52" s="243"/>
      <c r="AG52" s="243"/>
      <c r="AH52" s="244"/>
      <c r="AI52" s="247"/>
      <c r="AJ52" s="248"/>
      <c r="AK52" s="254"/>
      <c r="AL52" s="255"/>
      <c r="AM52" s="251"/>
      <c r="AN52" s="248"/>
      <c r="AO52" s="248"/>
      <c r="AP52" s="254"/>
      <c r="AQ52" s="256"/>
      <c r="AS52" s="131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46"/>
    </row>
    <row r="53" spans="1:64" ht="10.5" customHeight="1">
      <c r="A53" s="257">
        <v>7</v>
      </c>
      <c r="B53" s="252"/>
      <c r="C53" s="258"/>
      <c r="D53" s="259"/>
      <c r="E53" s="259"/>
      <c r="F53" s="260"/>
      <c r="G53" s="262"/>
      <c r="H53" s="240"/>
      <c r="I53" s="240"/>
      <c r="J53" s="241"/>
      <c r="K53" s="258"/>
      <c r="L53" s="259"/>
      <c r="M53" s="259"/>
      <c r="N53" s="260"/>
      <c r="O53" s="262"/>
      <c r="P53" s="240"/>
      <c r="Q53" s="240"/>
      <c r="R53" s="241"/>
      <c r="S53" s="239" t="str">
        <f>C53&amp;" 　"&amp;G53</f>
        <v> 　</v>
      </c>
      <c r="T53" s="240"/>
      <c r="U53" s="240"/>
      <c r="V53" s="240"/>
      <c r="W53" s="240"/>
      <c r="X53" s="240"/>
      <c r="Y53" s="240"/>
      <c r="Z53" s="241"/>
      <c r="AA53" s="239" t="str">
        <f>K53&amp;"　 "&amp;O53</f>
        <v>　 </v>
      </c>
      <c r="AB53" s="240"/>
      <c r="AC53" s="240"/>
      <c r="AD53" s="240"/>
      <c r="AE53" s="240"/>
      <c r="AF53" s="240"/>
      <c r="AG53" s="240"/>
      <c r="AH53" s="241"/>
      <c r="AI53" s="245"/>
      <c r="AJ53" s="246"/>
      <c r="AK53" s="249" t="s">
        <v>12</v>
      </c>
      <c r="AL53" s="253"/>
      <c r="AM53" s="250"/>
      <c r="AN53" s="246"/>
      <c r="AO53" s="246"/>
      <c r="AP53" s="249" t="s">
        <v>131</v>
      </c>
      <c r="AQ53" s="252"/>
      <c r="AS53" s="131" t="s">
        <v>44</v>
      </c>
      <c r="AT53" s="132"/>
      <c r="AU53" s="132"/>
      <c r="AV53" s="132"/>
      <c r="AW53" s="132"/>
      <c r="AX53" s="132"/>
      <c r="AY53" s="132"/>
      <c r="AZ53" s="132"/>
      <c r="BA53" s="132"/>
      <c r="BB53" s="132"/>
      <c r="BC53" s="135" t="s">
        <v>203</v>
      </c>
      <c r="BD53" s="135"/>
      <c r="BE53" s="135"/>
      <c r="BF53" s="135"/>
      <c r="BG53" s="135"/>
      <c r="BH53" s="135"/>
      <c r="BI53" s="135"/>
      <c r="BJ53" s="135"/>
      <c r="BK53" s="135"/>
      <c r="BL53" s="136"/>
    </row>
    <row r="54" spans="1:64" ht="10.5" customHeight="1" thickBot="1">
      <c r="A54" s="264"/>
      <c r="B54" s="256"/>
      <c r="C54" s="242"/>
      <c r="D54" s="243"/>
      <c r="E54" s="243"/>
      <c r="F54" s="261"/>
      <c r="G54" s="263"/>
      <c r="H54" s="243"/>
      <c r="I54" s="243"/>
      <c r="J54" s="244"/>
      <c r="K54" s="242"/>
      <c r="L54" s="243"/>
      <c r="M54" s="243"/>
      <c r="N54" s="261"/>
      <c r="O54" s="263"/>
      <c r="P54" s="243"/>
      <c r="Q54" s="243"/>
      <c r="R54" s="244"/>
      <c r="S54" s="242"/>
      <c r="T54" s="243"/>
      <c r="U54" s="243"/>
      <c r="V54" s="243"/>
      <c r="W54" s="243"/>
      <c r="X54" s="243"/>
      <c r="Y54" s="243"/>
      <c r="Z54" s="244"/>
      <c r="AA54" s="242"/>
      <c r="AB54" s="243"/>
      <c r="AC54" s="243"/>
      <c r="AD54" s="243"/>
      <c r="AE54" s="243"/>
      <c r="AF54" s="243"/>
      <c r="AG54" s="243"/>
      <c r="AH54" s="244"/>
      <c r="AI54" s="247"/>
      <c r="AJ54" s="248"/>
      <c r="AK54" s="254"/>
      <c r="AL54" s="255"/>
      <c r="AM54" s="251"/>
      <c r="AN54" s="248"/>
      <c r="AO54" s="248"/>
      <c r="AP54" s="254"/>
      <c r="AQ54" s="256"/>
      <c r="AS54" s="131"/>
      <c r="AT54" s="132"/>
      <c r="AU54" s="132"/>
      <c r="AV54" s="132"/>
      <c r="AW54" s="132"/>
      <c r="AX54" s="132"/>
      <c r="AY54" s="132"/>
      <c r="AZ54" s="132"/>
      <c r="BA54" s="132"/>
      <c r="BB54" s="132"/>
      <c r="BC54" s="135"/>
      <c r="BD54" s="135"/>
      <c r="BE54" s="135"/>
      <c r="BF54" s="135"/>
      <c r="BG54" s="135"/>
      <c r="BH54" s="135"/>
      <c r="BI54" s="135"/>
      <c r="BJ54" s="135"/>
      <c r="BK54" s="135"/>
      <c r="BL54" s="136"/>
    </row>
    <row r="55" spans="1:64" ht="10.5" customHeight="1">
      <c r="A55" s="257">
        <v>8</v>
      </c>
      <c r="B55" s="252"/>
      <c r="C55" s="258"/>
      <c r="D55" s="259"/>
      <c r="E55" s="259"/>
      <c r="F55" s="260"/>
      <c r="G55" s="262"/>
      <c r="H55" s="240"/>
      <c r="I55" s="240"/>
      <c r="J55" s="241"/>
      <c r="K55" s="258"/>
      <c r="L55" s="259"/>
      <c r="M55" s="259"/>
      <c r="N55" s="260"/>
      <c r="O55" s="262"/>
      <c r="P55" s="240"/>
      <c r="Q55" s="240"/>
      <c r="R55" s="241"/>
      <c r="S55" s="239" t="str">
        <f>C55&amp;" 　"&amp;G55</f>
        <v> 　</v>
      </c>
      <c r="T55" s="240"/>
      <c r="U55" s="240"/>
      <c r="V55" s="240"/>
      <c r="W55" s="240"/>
      <c r="X55" s="240"/>
      <c r="Y55" s="240"/>
      <c r="Z55" s="241"/>
      <c r="AA55" s="239" t="str">
        <f>K55&amp;"　 "&amp;O55</f>
        <v>　 </v>
      </c>
      <c r="AB55" s="240"/>
      <c r="AC55" s="240"/>
      <c r="AD55" s="240"/>
      <c r="AE55" s="240"/>
      <c r="AF55" s="240"/>
      <c r="AG55" s="240"/>
      <c r="AH55" s="241"/>
      <c r="AI55" s="245"/>
      <c r="AJ55" s="246"/>
      <c r="AK55" s="249" t="s">
        <v>12</v>
      </c>
      <c r="AL55" s="253"/>
      <c r="AM55" s="250"/>
      <c r="AN55" s="246"/>
      <c r="AO55" s="246"/>
      <c r="AP55" s="249" t="s">
        <v>131</v>
      </c>
      <c r="AQ55" s="252"/>
      <c r="AS55" s="131" t="s">
        <v>45</v>
      </c>
      <c r="AT55" s="132"/>
      <c r="AU55" s="132"/>
      <c r="AV55" s="132"/>
      <c r="AW55" s="132"/>
      <c r="AX55" s="132"/>
      <c r="AY55" s="132"/>
      <c r="AZ55" s="132"/>
      <c r="BA55" s="132"/>
      <c r="BB55" s="132"/>
      <c r="BC55" s="135" t="str">
        <f>IF(BC53="選択する","",IF(BC53="○","×","○"))</f>
        <v>×</v>
      </c>
      <c r="BD55" s="135"/>
      <c r="BE55" s="135"/>
      <c r="BF55" s="135"/>
      <c r="BG55" s="135"/>
      <c r="BH55" s="135"/>
      <c r="BI55" s="135"/>
      <c r="BJ55" s="135"/>
      <c r="BK55" s="135"/>
      <c r="BL55" s="136"/>
    </row>
    <row r="56" spans="1:64" ht="10.5" customHeight="1" thickBot="1">
      <c r="A56" s="264"/>
      <c r="B56" s="256"/>
      <c r="C56" s="242"/>
      <c r="D56" s="243"/>
      <c r="E56" s="243"/>
      <c r="F56" s="261"/>
      <c r="G56" s="263"/>
      <c r="H56" s="243"/>
      <c r="I56" s="243"/>
      <c r="J56" s="244"/>
      <c r="K56" s="242"/>
      <c r="L56" s="243"/>
      <c r="M56" s="243"/>
      <c r="N56" s="261"/>
      <c r="O56" s="263"/>
      <c r="P56" s="243"/>
      <c r="Q56" s="243"/>
      <c r="R56" s="244"/>
      <c r="S56" s="242"/>
      <c r="T56" s="243"/>
      <c r="U56" s="243"/>
      <c r="V56" s="243"/>
      <c r="W56" s="243"/>
      <c r="X56" s="243"/>
      <c r="Y56" s="243"/>
      <c r="Z56" s="244"/>
      <c r="AA56" s="242"/>
      <c r="AB56" s="243"/>
      <c r="AC56" s="243"/>
      <c r="AD56" s="243"/>
      <c r="AE56" s="243"/>
      <c r="AF56" s="243"/>
      <c r="AG56" s="243"/>
      <c r="AH56" s="244"/>
      <c r="AI56" s="247"/>
      <c r="AJ56" s="248"/>
      <c r="AK56" s="254"/>
      <c r="AL56" s="255"/>
      <c r="AM56" s="251"/>
      <c r="AN56" s="248"/>
      <c r="AO56" s="248"/>
      <c r="AP56" s="254"/>
      <c r="AQ56" s="256"/>
      <c r="AS56" s="133"/>
      <c r="AT56" s="134"/>
      <c r="AU56" s="134"/>
      <c r="AV56" s="134"/>
      <c r="AW56" s="134"/>
      <c r="AX56" s="134"/>
      <c r="AY56" s="134"/>
      <c r="AZ56" s="134"/>
      <c r="BA56" s="134"/>
      <c r="BB56" s="134"/>
      <c r="BC56" s="137"/>
      <c r="BD56" s="137"/>
      <c r="BE56" s="137"/>
      <c r="BF56" s="137"/>
      <c r="BG56" s="137"/>
      <c r="BH56" s="137"/>
      <c r="BI56" s="137"/>
      <c r="BJ56" s="137"/>
      <c r="BK56" s="137"/>
      <c r="BL56" s="138"/>
    </row>
    <row r="57" spans="1:43" ht="10.5" customHeight="1">
      <c r="A57" s="257">
        <v>9</v>
      </c>
      <c r="B57" s="252"/>
      <c r="C57" s="258"/>
      <c r="D57" s="259"/>
      <c r="E57" s="259"/>
      <c r="F57" s="260"/>
      <c r="G57" s="262"/>
      <c r="H57" s="240"/>
      <c r="I57" s="240"/>
      <c r="J57" s="241"/>
      <c r="K57" s="258"/>
      <c r="L57" s="259"/>
      <c r="M57" s="259"/>
      <c r="N57" s="260"/>
      <c r="O57" s="262"/>
      <c r="P57" s="240"/>
      <c r="Q57" s="240"/>
      <c r="R57" s="241"/>
      <c r="S57" s="239" t="str">
        <f>C57&amp;" 　"&amp;G57</f>
        <v> 　</v>
      </c>
      <c r="T57" s="240"/>
      <c r="U57" s="240"/>
      <c r="V57" s="240"/>
      <c r="W57" s="240"/>
      <c r="X57" s="240"/>
      <c r="Y57" s="240"/>
      <c r="Z57" s="241"/>
      <c r="AA57" s="239" t="str">
        <f>K57&amp;"　 "&amp;O57</f>
        <v>　 </v>
      </c>
      <c r="AB57" s="240"/>
      <c r="AC57" s="240"/>
      <c r="AD57" s="240"/>
      <c r="AE57" s="240"/>
      <c r="AF57" s="240"/>
      <c r="AG57" s="240"/>
      <c r="AH57" s="241"/>
      <c r="AI57" s="245"/>
      <c r="AJ57" s="246"/>
      <c r="AK57" s="249" t="s">
        <v>12</v>
      </c>
      <c r="AL57" s="253"/>
      <c r="AM57" s="250"/>
      <c r="AN57" s="246"/>
      <c r="AO57" s="246"/>
      <c r="AP57" s="249" t="s">
        <v>131</v>
      </c>
      <c r="AQ57" s="252"/>
    </row>
    <row r="58" spans="1:43" ht="10.5" customHeight="1" thickBot="1">
      <c r="A58" s="264"/>
      <c r="B58" s="256"/>
      <c r="C58" s="242"/>
      <c r="D58" s="243"/>
      <c r="E58" s="243"/>
      <c r="F58" s="261"/>
      <c r="G58" s="263"/>
      <c r="H58" s="243"/>
      <c r="I58" s="243"/>
      <c r="J58" s="244"/>
      <c r="K58" s="242"/>
      <c r="L58" s="243"/>
      <c r="M58" s="243"/>
      <c r="N58" s="261"/>
      <c r="O58" s="263"/>
      <c r="P58" s="243"/>
      <c r="Q58" s="243"/>
      <c r="R58" s="244"/>
      <c r="S58" s="242"/>
      <c r="T58" s="243"/>
      <c r="U58" s="243"/>
      <c r="V58" s="243"/>
      <c r="W58" s="243"/>
      <c r="X58" s="243"/>
      <c r="Y58" s="243"/>
      <c r="Z58" s="244"/>
      <c r="AA58" s="242"/>
      <c r="AB58" s="243"/>
      <c r="AC58" s="243"/>
      <c r="AD58" s="243"/>
      <c r="AE58" s="243"/>
      <c r="AF58" s="243"/>
      <c r="AG58" s="243"/>
      <c r="AH58" s="244"/>
      <c r="AI58" s="247"/>
      <c r="AJ58" s="248"/>
      <c r="AK58" s="254"/>
      <c r="AL58" s="255"/>
      <c r="AM58" s="251"/>
      <c r="AN58" s="248"/>
      <c r="AO58" s="248"/>
      <c r="AP58" s="254"/>
      <c r="AQ58" s="256"/>
    </row>
    <row r="59" spans="1:64" ht="10.5" customHeight="1">
      <c r="A59" s="257">
        <v>10</v>
      </c>
      <c r="B59" s="252"/>
      <c r="C59" s="258"/>
      <c r="D59" s="259"/>
      <c r="E59" s="259"/>
      <c r="F59" s="260"/>
      <c r="G59" s="262"/>
      <c r="H59" s="240"/>
      <c r="I59" s="240"/>
      <c r="J59" s="241"/>
      <c r="K59" s="258"/>
      <c r="L59" s="259"/>
      <c r="M59" s="259"/>
      <c r="N59" s="260"/>
      <c r="O59" s="262"/>
      <c r="P59" s="240"/>
      <c r="Q59" s="240"/>
      <c r="R59" s="241"/>
      <c r="S59" s="239" t="str">
        <f>C59&amp;" 　"&amp;G59</f>
        <v> 　</v>
      </c>
      <c r="T59" s="240"/>
      <c r="U59" s="240"/>
      <c r="V59" s="240"/>
      <c r="W59" s="240"/>
      <c r="X59" s="240"/>
      <c r="Y59" s="240"/>
      <c r="Z59" s="241"/>
      <c r="AA59" s="239" t="str">
        <f>K59&amp;"　 "&amp;O59</f>
        <v>　 </v>
      </c>
      <c r="AB59" s="240"/>
      <c r="AC59" s="240"/>
      <c r="AD59" s="240"/>
      <c r="AE59" s="240"/>
      <c r="AF59" s="240"/>
      <c r="AG59" s="240"/>
      <c r="AH59" s="241"/>
      <c r="AI59" s="245"/>
      <c r="AJ59" s="246"/>
      <c r="AK59" s="249" t="s">
        <v>12</v>
      </c>
      <c r="AL59" s="253"/>
      <c r="AM59" s="250"/>
      <c r="AN59" s="246"/>
      <c r="AO59" s="246"/>
      <c r="AP59" s="249" t="s">
        <v>131</v>
      </c>
      <c r="AQ59" s="252"/>
      <c r="AS59" s="143" t="s">
        <v>226</v>
      </c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5"/>
    </row>
    <row r="60" spans="1:64" ht="10.5" customHeight="1" thickBot="1">
      <c r="A60" s="264"/>
      <c r="B60" s="256"/>
      <c r="C60" s="242"/>
      <c r="D60" s="243"/>
      <c r="E60" s="243"/>
      <c r="F60" s="261"/>
      <c r="G60" s="263"/>
      <c r="H60" s="243"/>
      <c r="I60" s="243"/>
      <c r="J60" s="244"/>
      <c r="K60" s="242"/>
      <c r="L60" s="243"/>
      <c r="M60" s="243"/>
      <c r="N60" s="261"/>
      <c r="O60" s="263"/>
      <c r="P60" s="243"/>
      <c r="Q60" s="243"/>
      <c r="R60" s="244"/>
      <c r="S60" s="242"/>
      <c r="T60" s="243"/>
      <c r="U60" s="243"/>
      <c r="V60" s="243"/>
      <c r="W60" s="243"/>
      <c r="X60" s="243"/>
      <c r="Y60" s="243"/>
      <c r="Z60" s="244"/>
      <c r="AA60" s="242"/>
      <c r="AB60" s="243"/>
      <c r="AC60" s="243"/>
      <c r="AD60" s="243"/>
      <c r="AE60" s="243"/>
      <c r="AF60" s="243"/>
      <c r="AG60" s="243"/>
      <c r="AH60" s="244"/>
      <c r="AI60" s="247"/>
      <c r="AJ60" s="248"/>
      <c r="AK60" s="254"/>
      <c r="AL60" s="255"/>
      <c r="AM60" s="251"/>
      <c r="AN60" s="248"/>
      <c r="AO60" s="248"/>
      <c r="AP60" s="254"/>
      <c r="AQ60" s="256"/>
      <c r="AS60" s="131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46"/>
    </row>
    <row r="61" spans="1:64" ht="10.5" customHeight="1">
      <c r="A61" s="257">
        <v>11</v>
      </c>
      <c r="B61" s="252"/>
      <c r="C61" s="258"/>
      <c r="D61" s="259"/>
      <c r="E61" s="259"/>
      <c r="F61" s="260"/>
      <c r="G61" s="262"/>
      <c r="H61" s="240"/>
      <c r="I61" s="240"/>
      <c r="J61" s="241"/>
      <c r="K61" s="258"/>
      <c r="L61" s="259"/>
      <c r="M61" s="259"/>
      <c r="N61" s="260"/>
      <c r="O61" s="262"/>
      <c r="P61" s="240"/>
      <c r="Q61" s="240"/>
      <c r="R61" s="241"/>
      <c r="S61" s="239" t="str">
        <f>C61&amp;" 　"&amp;G61</f>
        <v> 　</v>
      </c>
      <c r="T61" s="240"/>
      <c r="U61" s="240"/>
      <c r="V61" s="240"/>
      <c r="W61" s="240"/>
      <c r="X61" s="240"/>
      <c r="Y61" s="240"/>
      <c r="Z61" s="241"/>
      <c r="AA61" s="239" t="str">
        <f>K61&amp;"　 "&amp;O61</f>
        <v>　 </v>
      </c>
      <c r="AB61" s="240"/>
      <c r="AC61" s="240"/>
      <c r="AD61" s="240"/>
      <c r="AE61" s="240"/>
      <c r="AF61" s="240"/>
      <c r="AG61" s="240"/>
      <c r="AH61" s="241"/>
      <c r="AI61" s="245"/>
      <c r="AJ61" s="246"/>
      <c r="AK61" s="249" t="s">
        <v>12</v>
      </c>
      <c r="AL61" s="253"/>
      <c r="AM61" s="250"/>
      <c r="AN61" s="246"/>
      <c r="AO61" s="246"/>
      <c r="AP61" s="249" t="s">
        <v>131</v>
      </c>
      <c r="AQ61" s="252"/>
      <c r="AS61" s="131" t="s">
        <v>44</v>
      </c>
      <c r="AT61" s="132"/>
      <c r="AU61" s="132"/>
      <c r="AV61" s="132"/>
      <c r="AW61" s="132"/>
      <c r="AX61" s="132"/>
      <c r="AY61" s="132"/>
      <c r="AZ61" s="132"/>
      <c r="BA61" s="132"/>
      <c r="BB61" s="132"/>
      <c r="BC61" s="135" t="s">
        <v>203</v>
      </c>
      <c r="BD61" s="135"/>
      <c r="BE61" s="135"/>
      <c r="BF61" s="135"/>
      <c r="BG61" s="135"/>
      <c r="BH61" s="135"/>
      <c r="BI61" s="135"/>
      <c r="BJ61" s="135"/>
      <c r="BK61" s="135"/>
      <c r="BL61" s="136"/>
    </row>
    <row r="62" spans="1:64" ht="10.5" customHeight="1" thickBot="1">
      <c r="A62" s="264"/>
      <c r="B62" s="256"/>
      <c r="C62" s="242"/>
      <c r="D62" s="243"/>
      <c r="E62" s="243"/>
      <c r="F62" s="261"/>
      <c r="G62" s="263"/>
      <c r="H62" s="243"/>
      <c r="I62" s="243"/>
      <c r="J62" s="244"/>
      <c r="K62" s="242"/>
      <c r="L62" s="243"/>
      <c r="M62" s="243"/>
      <c r="N62" s="261"/>
      <c r="O62" s="263"/>
      <c r="P62" s="243"/>
      <c r="Q62" s="243"/>
      <c r="R62" s="244"/>
      <c r="S62" s="242"/>
      <c r="T62" s="243"/>
      <c r="U62" s="243"/>
      <c r="V62" s="243"/>
      <c r="W62" s="243"/>
      <c r="X62" s="243"/>
      <c r="Y62" s="243"/>
      <c r="Z62" s="244"/>
      <c r="AA62" s="242"/>
      <c r="AB62" s="243"/>
      <c r="AC62" s="243"/>
      <c r="AD62" s="243"/>
      <c r="AE62" s="243"/>
      <c r="AF62" s="243"/>
      <c r="AG62" s="243"/>
      <c r="AH62" s="244"/>
      <c r="AI62" s="247"/>
      <c r="AJ62" s="248"/>
      <c r="AK62" s="254"/>
      <c r="AL62" s="255"/>
      <c r="AM62" s="251"/>
      <c r="AN62" s="248"/>
      <c r="AO62" s="248"/>
      <c r="AP62" s="254"/>
      <c r="AQ62" s="256"/>
      <c r="AS62" s="131"/>
      <c r="AT62" s="132"/>
      <c r="AU62" s="132"/>
      <c r="AV62" s="132"/>
      <c r="AW62" s="132"/>
      <c r="AX62" s="132"/>
      <c r="AY62" s="132"/>
      <c r="AZ62" s="132"/>
      <c r="BA62" s="132"/>
      <c r="BB62" s="132"/>
      <c r="BC62" s="135"/>
      <c r="BD62" s="135"/>
      <c r="BE62" s="135"/>
      <c r="BF62" s="135"/>
      <c r="BG62" s="135"/>
      <c r="BH62" s="135"/>
      <c r="BI62" s="135"/>
      <c r="BJ62" s="135"/>
      <c r="BK62" s="135"/>
      <c r="BL62" s="136"/>
    </row>
    <row r="63" spans="1:64" ht="10.5" customHeight="1">
      <c r="A63" s="257">
        <v>12</v>
      </c>
      <c r="B63" s="252"/>
      <c r="C63" s="258"/>
      <c r="D63" s="259"/>
      <c r="E63" s="259"/>
      <c r="F63" s="260"/>
      <c r="G63" s="262"/>
      <c r="H63" s="240"/>
      <c r="I63" s="240"/>
      <c r="J63" s="241"/>
      <c r="K63" s="258"/>
      <c r="L63" s="259"/>
      <c r="M63" s="259"/>
      <c r="N63" s="260"/>
      <c r="O63" s="262"/>
      <c r="P63" s="240"/>
      <c r="Q63" s="240"/>
      <c r="R63" s="241"/>
      <c r="S63" s="239" t="str">
        <f>C63&amp;" 　"&amp;G63</f>
        <v> 　</v>
      </c>
      <c r="T63" s="240"/>
      <c r="U63" s="240"/>
      <c r="V63" s="240"/>
      <c r="W63" s="240"/>
      <c r="X63" s="240"/>
      <c r="Y63" s="240"/>
      <c r="Z63" s="241"/>
      <c r="AA63" s="239" t="str">
        <f>K63&amp;"　 "&amp;O63</f>
        <v>　 </v>
      </c>
      <c r="AB63" s="240"/>
      <c r="AC63" s="240"/>
      <c r="AD63" s="240"/>
      <c r="AE63" s="240"/>
      <c r="AF63" s="240"/>
      <c r="AG63" s="240"/>
      <c r="AH63" s="241"/>
      <c r="AI63" s="245"/>
      <c r="AJ63" s="246"/>
      <c r="AK63" s="249" t="s">
        <v>12</v>
      </c>
      <c r="AL63" s="253"/>
      <c r="AM63" s="250"/>
      <c r="AN63" s="246"/>
      <c r="AO63" s="246"/>
      <c r="AP63" s="249" t="s">
        <v>131</v>
      </c>
      <c r="AQ63" s="252"/>
      <c r="AS63" s="131" t="s">
        <v>45</v>
      </c>
      <c r="AT63" s="132"/>
      <c r="AU63" s="132"/>
      <c r="AV63" s="132"/>
      <c r="AW63" s="132"/>
      <c r="AX63" s="132"/>
      <c r="AY63" s="132"/>
      <c r="AZ63" s="132"/>
      <c r="BA63" s="132"/>
      <c r="BB63" s="132"/>
      <c r="BC63" s="135" t="str">
        <f>IF(BC61="選択する","",IF(BC61="○","×","○"))</f>
        <v>×</v>
      </c>
      <c r="BD63" s="135"/>
      <c r="BE63" s="135"/>
      <c r="BF63" s="135"/>
      <c r="BG63" s="135"/>
      <c r="BH63" s="135"/>
      <c r="BI63" s="135"/>
      <c r="BJ63" s="135"/>
      <c r="BK63" s="135"/>
      <c r="BL63" s="136"/>
    </row>
    <row r="64" spans="1:64" ht="10.5" customHeight="1" thickBot="1">
      <c r="A64" s="264"/>
      <c r="B64" s="256"/>
      <c r="C64" s="242"/>
      <c r="D64" s="243"/>
      <c r="E64" s="243"/>
      <c r="F64" s="261"/>
      <c r="G64" s="263"/>
      <c r="H64" s="243"/>
      <c r="I64" s="243"/>
      <c r="J64" s="244"/>
      <c r="K64" s="242"/>
      <c r="L64" s="243"/>
      <c r="M64" s="243"/>
      <c r="N64" s="261"/>
      <c r="O64" s="263"/>
      <c r="P64" s="243"/>
      <c r="Q64" s="243"/>
      <c r="R64" s="244"/>
      <c r="S64" s="242"/>
      <c r="T64" s="243"/>
      <c r="U64" s="243"/>
      <c r="V64" s="243"/>
      <c r="W64" s="243"/>
      <c r="X64" s="243"/>
      <c r="Y64" s="243"/>
      <c r="Z64" s="244"/>
      <c r="AA64" s="242"/>
      <c r="AB64" s="243"/>
      <c r="AC64" s="243"/>
      <c r="AD64" s="243"/>
      <c r="AE64" s="243"/>
      <c r="AF64" s="243"/>
      <c r="AG64" s="243"/>
      <c r="AH64" s="244"/>
      <c r="AI64" s="247"/>
      <c r="AJ64" s="248"/>
      <c r="AK64" s="254"/>
      <c r="AL64" s="255"/>
      <c r="AM64" s="251"/>
      <c r="AN64" s="248"/>
      <c r="AO64" s="248"/>
      <c r="AP64" s="254"/>
      <c r="AQ64" s="256"/>
      <c r="AS64" s="133"/>
      <c r="AT64" s="134"/>
      <c r="AU64" s="134"/>
      <c r="AV64" s="134"/>
      <c r="AW64" s="134"/>
      <c r="AX64" s="134"/>
      <c r="AY64" s="134"/>
      <c r="AZ64" s="134"/>
      <c r="BA64" s="134"/>
      <c r="BB64" s="134"/>
      <c r="BC64" s="137"/>
      <c r="BD64" s="137"/>
      <c r="BE64" s="137"/>
      <c r="BF64" s="137"/>
      <c r="BG64" s="137"/>
      <c r="BH64" s="137"/>
      <c r="BI64" s="137"/>
      <c r="BJ64" s="137"/>
      <c r="BK64" s="137"/>
      <c r="BL64" s="138"/>
    </row>
    <row r="65" spans="1:43" ht="10.5" customHeight="1">
      <c r="A65" s="257">
        <v>13</v>
      </c>
      <c r="B65" s="252"/>
      <c r="C65" s="258"/>
      <c r="D65" s="259"/>
      <c r="E65" s="259"/>
      <c r="F65" s="260"/>
      <c r="G65" s="262"/>
      <c r="H65" s="240"/>
      <c r="I65" s="240"/>
      <c r="J65" s="241"/>
      <c r="K65" s="258"/>
      <c r="L65" s="259"/>
      <c r="M65" s="259"/>
      <c r="N65" s="260"/>
      <c r="O65" s="262"/>
      <c r="P65" s="240"/>
      <c r="Q65" s="240"/>
      <c r="R65" s="241"/>
      <c r="S65" s="239" t="str">
        <f>C65&amp;" 　"&amp;G65</f>
        <v> 　</v>
      </c>
      <c r="T65" s="240"/>
      <c r="U65" s="240"/>
      <c r="V65" s="240"/>
      <c r="W65" s="240"/>
      <c r="X65" s="240"/>
      <c r="Y65" s="240"/>
      <c r="Z65" s="241"/>
      <c r="AA65" s="239" t="str">
        <f>K65&amp;"　 "&amp;O65</f>
        <v>　 </v>
      </c>
      <c r="AB65" s="240"/>
      <c r="AC65" s="240"/>
      <c r="AD65" s="240"/>
      <c r="AE65" s="240"/>
      <c r="AF65" s="240"/>
      <c r="AG65" s="240"/>
      <c r="AH65" s="241"/>
      <c r="AI65" s="245"/>
      <c r="AJ65" s="246"/>
      <c r="AK65" s="249" t="s">
        <v>12</v>
      </c>
      <c r="AL65" s="253"/>
      <c r="AM65" s="250"/>
      <c r="AN65" s="246"/>
      <c r="AO65" s="246"/>
      <c r="AP65" s="249" t="s">
        <v>131</v>
      </c>
      <c r="AQ65" s="252"/>
    </row>
    <row r="66" spans="1:43" ht="10.5" customHeight="1" thickBot="1">
      <c r="A66" s="264"/>
      <c r="B66" s="256"/>
      <c r="C66" s="242"/>
      <c r="D66" s="243"/>
      <c r="E66" s="243"/>
      <c r="F66" s="261"/>
      <c r="G66" s="263"/>
      <c r="H66" s="243"/>
      <c r="I66" s="243"/>
      <c r="J66" s="244"/>
      <c r="K66" s="242"/>
      <c r="L66" s="243"/>
      <c r="M66" s="243"/>
      <c r="N66" s="261"/>
      <c r="O66" s="263"/>
      <c r="P66" s="243"/>
      <c r="Q66" s="243"/>
      <c r="R66" s="244"/>
      <c r="S66" s="242"/>
      <c r="T66" s="243"/>
      <c r="U66" s="243"/>
      <c r="V66" s="243"/>
      <c r="W66" s="243"/>
      <c r="X66" s="243"/>
      <c r="Y66" s="243"/>
      <c r="Z66" s="244"/>
      <c r="AA66" s="242"/>
      <c r="AB66" s="243"/>
      <c r="AC66" s="243"/>
      <c r="AD66" s="243"/>
      <c r="AE66" s="243"/>
      <c r="AF66" s="243"/>
      <c r="AG66" s="243"/>
      <c r="AH66" s="244"/>
      <c r="AI66" s="247"/>
      <c r="AJ66" s="248"/>
      <c r="AK66" s="254"/>
      <c r="AL66" s="255"/>
      <c r="AM66" s="251"/>
      <c r="AN66" s="248"/>
      <c r="AO66" s="248"/>
      <c r="AP66" s="254"/>
      <c r="AQ66" s="256"/>
    </row>
    <row r="67" spans="1:43" ht="10.5" customHeight="1">
      <c r="A67" s="257">
        <v>14</v>
      </c>
      <c r="B67" s="252"/>
      <c r="C67" s="258"/>
      <c r="D67" s="259"/>
      <c r="E67" s="259"/>
      <c r="F67" s="260"/>
      <c r="G67" s="262"/>
      <c r="H67" s="240"/>
      <c r="I67" s="240"/>
      <c r="J67" s="241"/>
      <c r="K67" s="258"/>
      <c r="L67" s="259"/>
      <c r="M67" s="259"/>
      <c r="N67" s="260"/>
      <c r="O67" s="262"/>
      <c r="P67" s="240"/>
      <c r="Q67" s="240"/>
      <c r="R67" s="241"/>
      <c r="S67" s="239" t="str">
        <f>C67&amp;" 　"&amp;G67</f>
        <v> 　</v>
      </c>
      <c r="T67" s="240"/>
      <c r="U67" s="240"/>
      <c r="V67" s="240"/>
      <c r="W67" s="240"/>
      <c r="X67" s="240"/>
      <c r="Y67" s="240"/>
      <c r="Z67" s="241"/>
      <c r="AA67" s="239" t="str">
        <f>K67&amp;"　 "&amp;O67</f>
        <v>　 </v>
      </c>
      <c r="AB67" s="240"/>
      <c r="AC67" s="240"/>
      <c r="AD67" s="240"/>
      <c r="AE67" s="240"/>
      <c r="AF67" s="240"/>
      <c r="AG67" s="240"/>
      <c r="AH67" s="241"/>
      <c r="AI67" s="245"/>
      <c r="AJ67" s="246"/>
      <c r="AK67" s="249" t="s">
        <v>12</v>
      </c>
      <c r="AL67" s="253"/>
      <c r="AM67" s="250"/>
      <c r="AN67" s="246"/>
      <c r="AO67" s="246"/>
      <c r="AP67" s="249" t="s">
        <v>131</v>
      </c>
      <c r="AQ67" s="252"/>
    </row>
    <row r="68" spans="1:43" ht="10.5" customHeight="1" thickBot="1">
      <c r="A68" s="264"/>
      <c r="B68" s="256"/>
      <c r="C68" s="242"/>
      <c r="D68" s="243"/>
      <c r="E68" s="243"/>
      <c r="F68" s="261"/>
      <c r="G68" s="263"/>
      <c r="H68" s="243"/>
      <c r="I68" s="243"/>
      <c r="J68" s="244"/>
      <c r="K68" s="242"/>
      <c r="L68" s="243"/>
      <c r="M68" s="243"/>
      <c r="N68" s="261"/>
      <c r="O68" s="263"/>
      <c r="P68" s="243"/>
      <c r="Q68" s="243"/>
      <c r="R68" s="244"/>
      <c r="S68" s="242"/>
      <c r="T68" s="243"/>
      <c r="U68" s="243"/>
      <c r="V68" s="243"/>
      <c r="W68" s="243"/>
      <c r="X68" s="243"/>
      <c r="Y68" s="243"/>
      <c r="Z68" s="244"/>
      <c r="AA68" s="242"/>
      <c r="AB68" s="243"/>
      <c r="AC68" s="243"/>
      <c r="AD68" s="243"/>
      <c r="AE68" s="243"/>
      <c r="AF68" s="243"/>
      <c r="AG68" s="243"/>
      <c r="AH68" s="244"/>
      <c r="AI68" s="247"/>
      <c r="AJ68" s="248"/>
      <c r="AK68" s="254"/>
      <c r="AL68" s="255"/>
      <c r="AM68" s="251"/>
      <c r="AN68" s="248"/>
      <c r="AO68" s="248"/>
      <c r="AP68" s="254"/>
      <c r="AQ68" s="256"/>
    </row>
    <row r="69" spans="1:43" ht="10.5" customHeight="1">
      <c r="A69" s="257">
        <v>15</v>
      </c>
      <c r="B69" s="252"/>
      <c r="C69" s="258"/>
      <c r="D69" s="259"/>
      <c r="E69" s="259"/>
      <c r="F69" s="260"/>
      <c r="G69" s="262"/>
      <c r="H69" s="240"/>
      <c r="I69" s="240"/>
      <c r="J69" s="241"/>
      <c r="K69" s="258"/>
      <c r="L69" s="259"/>
      <c r="M69" s="259"/>
      <c r="N69" s="260"/>
      <c r="O69" s="262"/>
      <c r="P69" s="240"/>
      <c r="Q69" s="240"/>
      <c r="R69" s="241"/>
      <c r="S69" s="239" t="str">
        <f>C69&amp;" 　"&amp;G69</f>
        <v> 　</v>
      </c>
      <c r="T69" s="240"/>
      <c r="U69" s="240"/>
      <c r="V69" s="240"/>
      <c r="W69" s="240"/>
      <c r="X69" s="240"/>
      <c r="Y69" s="240"/>
      <c r="Z69" s="241"/>
      <c r="AA69" s="239" t="str">
        <f>K69&amp;"　 "&amp;O69</f>
        <v>　 </v>
      </c>
      <c r="AB69" s="240"/>
      <c r="AC69" s="240"/>
      <c r="AD69" s="240"/>
      <c r="AE69" s="240"/>
      <c r="AF69" s="240"/>
      <c r="AG69" s="240"/>
      <c r="AH69" s="241"/>
      <c r="AI69" s="245"/>
      <c r="AJ69" s="246"/>
      <c r="AK69" s="249" t="s">
        <v>12</v>
      </c>
      <c r="AL69" s="253"/>
      <c r="AM69" s="250"/>
      <c r="AN69" s="246"/>
      <c r="AO69" s="246"/>
      <c r="AP69" s="249" t="s">
        <v>131</v>
      </c>
      <c r="AQ69" s="252"/>
    </row>
    <row r="70" spans="1:43" ht="10.5" customHeight="1" thickBot="1">
      <c r="A70" s="264"/>
      <c r="B70" s="256"/>
      <c r="C70" s="242"/>
      <c r="D70" s="243"/>
      <c r="E70" s="243"/>
      <c r="F70" s="261"/>
      <c r="G70" s="263"/>
      <c r="H70" s="243"/>
      <c r="I70" s="243"/>
      <c r="J70" s="244"/>
      <c r="K70" s="242"/>
      <c r="L70" s="243"/>
      <c r="M70" s="243"/>
      <c r="N70" s="261"/>
      <c r="O70" s="263"/>
      <c r="P70" s="243"/>
      <c r="Q70" s="243"/>
      <c r="R70" s="244"/>
      <c r="S70" s="242"/>
      <c r="T70" s="243"/>
      <c r="U70" s="243"/>
      <c r="V70" s="243"/>
      <c r="W70" s="243"/>
      <c r="X70" s="243"/>
      <c r="Y70" s="243"/>
      <c r="Z70" s="244"/>
      <c r="AA70" s="242"/>
      <c r="AB70" s="243"/>
      <c r="AC70" s="243"/>
      <c r="AD70" s="243"/>
      <c r="AE70" s="243"/>
      <c r="AF70" s="243"/>
      <c r="AG70" s="243"/>
      <c r="AH70" s="244"/>
      <c r="AI70" s="247"/>
      <c r="AJ70" s="248"/>
      <c r="AK70" s="254"/>
      <c r="AL70" s="255"/>
      <c r="AM70" s="251"/>
      <c r="AN70" s="248"/>
      <c r="AO70" s="248"/>
      <c r="AP70" s="254"/>
      <c r="AQ70" s="256"/>
    </row>
    <row r="71" spans="1:43" ht="10.5" customHeight="1">
      <c r="A71" s="257">
        <v>16</v>
      </c>
      <c r="B71" s="252"/>
      <c r="C71" s="258"/>
      <c r="D71" s="259"/>
      <c r="E71" s="259"/>
      <c r="F71" s="260"/>
      <c r="G71" s="262"/>
      <c r="H71" s="240"/>
      <c r="I71" s="240"/>
      <c r="J71" s="241"/>
      <c r="K71" s="258"/>
      <c r="L71" s="259"/>
      <c r="M71" s="259"/>
      <c r="N71" s="260"/>
      <c r="O71" s="262"/>
      <c r="P71" s="240"/>
      <c r="Q71" s="240"/>
      <c r="R71" s="241"/>
      <c r="S71" s="239" t="str">
        <f>C71&amp;" 　"&amp;G71</f>
        <v> 　</v>
      </c>
      <c r="T71" s="240"/>
      <c r="U71" s="240"/>
      <c r="V71" s="240"/>
      <c r="W71" s="240"/>
      <c r="X71" s="240"/>
      <c r="Y71" s="240"/>
      <c r="Z71" s="241"/>
      <c r="AA71" s="239" t="str">
        <f>K71&amp;"　 "&amp;O71</f>
        <v>　 </v>
      </c>
      <c r="AB71" s="240"/>
      <c r="AC71" s="240"/>
      <c r="AD71" s="240"/>
      <c r="AE71" s="240"/>
      <c r="AF71" s="240"/>
      <c r="AG71" s="240"/>
      <c r="AH71" s="241"/>
      <c r="AI71" s="245"/>
      <c r="AJ71" s="246"/>
      <c r="AK71" s="249" t="s">
        <v>12</v>
      </c>
      <c r="AL71" s="253"/>
      <c r="AM71" s="250"/>
      <c r="AN71" s="246"/>
      <c r="AO71" s="246"/>
      <c r="AP71" s="249" t="s">
        <v>131</v>
      </c>
      <c r="AQ71" s="252"/>
    </row>
    <row r="72" spans="1:43" ht="10.5" customHeight="1" thickBot="1">
      <c r="A72" s="264"/>
      <c r="B72" s="256"/>
      <c r="C72" s="242"/>
      <c r="D72" s="243"/>
      <c r="E72" s="243"/>
      <c r="F72" s="261"/>
      <c r="G72" s="263"/>
      <c r="H72" s="243"/>
      <c r="I72" s="243"/>
      <c r="J72" s="244"/>
      <c r="K72" s="242"/>
      <c r="L72" s="243"/>
      <c r="M72" s="243"/>
      <c r="N72" s="261"/>
      <c r="O72" s="263"/>
      <c r="P72" s="243"/>
      <c r="Q72" s="243"/>
      <c r="R72" s="244"/>
      <c r="S72" s="242"/>
      <c r="T72" s="243"/>
      <c r="U72" s="243"/>
      <c r="V72" s="243"/>
      <c r="W72" s="243"/>
      <c r="X72" s="243"/>
      <c r="Y72" s="243"/>
      <c r="Z72" s="244"/>
      <c r="AA72" s="242"/>
      <c r="AB72" s="243"/>
      <c r="AC72" s="243"/>
      <c r="AD72" s="243"/>
      <c r="AE72" s="243"/>
      <c r="AF72" s="243"/>
      <c r="AG72" s="243"/>
      <c r="AH72" s="244"/>
      <c r="AI72" s="247"/>
      <c r="AJ72" s="248"/>
      <c r="AK72" s="254"/>
      <c r="AL72" s="255"/>
      <c r="AM72" s="251"/>
      <c r="AN72" s="248"/>
      <c r="AO72" s="248"/>
      <c r="AP72" s="254"/>
      <c r="AQ72" s="256"/>
    </row>
    <row r="73" spans="1:43" ht="10.5" customHeight="1">
      <c r="A73" s="257">
        <v>17</v>
      </c>
      <c r="B73" s="252"/>
      <c r="C73" s="258"/>
      <c r="D73" s="259"/>
      <c r="E73" s="259"/>
      <c r="F73" s="260"/>
      <c r="G73" s="262"/>
      <c r="H73" s="240"/>
      <c r="I73" s="240"/>
      <c r="J73" s="241"/>
      <c r="K73" s="258"/>
      <c r="L73" s="259"/>
      <c r="M73" s="259"/>
      <c r="N73" s="260"/>
      <c r="O73" s="262"/>
      <c r="P73" s="240"/>
      <c r="Q73" s="240"/>
      <c r="R73" s="241"/>
      <c r="S73" s="239" t="str">
        <f>C73&amp;" 　"&amp;G73</f>
        <v> 　</v>
      </c>
      <c r="T73" s="240"/>
      <c r="U73" s="240"/>
      <c r="V73" s="240"/>
      <c r="W73" s="240"/>
      <c r="X73" s="240"/>
      <c r="Y73" s="240"/>
      <c r="Z73" s="241"/>
      <c r="AA73" s="239" t="str">
        <f>K73&amp;"　 "&amp;O73</f>
        <v>　 </v>
      </c>
      <c r="AB73" s="240"/>
      <c r="AC73" s="240"/>
      <c r="AD73" s="240"/>
      <c r="AE73" s="240"/>
      <c r="AF73" s="240"/>
      <c r="AG73" s="240"/>
      <c r="AH73" s="241"/>
      <c r="AI73" s="245"/>
      <c r="AJ73" s="246"/>
      <c r="AK73" s="249" t="s">
        <v>12</v>
      </c>
      <c r="AL73" s="253"/>
      <c r="AM73" s="250"/>
      <c r="AN73" s="246"/>
      <c r="AO73" s="246"/>
      <c r="AP73" s="249" t="s">
        <v>131</v>
      </c>
      <c r="AQ73" s="252"/>
    </row>
    <row r="74" spans="1:43" ht="10.5" customHeight="1" thickBot="1">
      <c r="A74" s="264"/>
      <c r="B74" s="256"/>
      <c r="C74" s="242"/>
      <c r="D74" s="243"/>
      <c r="E74" s="243"/>
      <c r="F74" s="261"/>
      <c r="G74" s="263"/>
      <c r="H74" s="243"/>
      <c r="I74" s="243"/>
      <c r="J74" s="244"/>
      <c r="K74" s="242"/>
      <c r="L74" s="243"/>
      <c r="M74" s="243"/>
      <c r="N74" s="261"/>
      <c r="O74" s="263"/>
      <c r="P74" s="243"/>
      <c r="Q74" s="243"/>
      <c r="R74" s="244"/>
      <c r="S74" s="242"/>
      <c r="T74" s="243"/>
      <c r="U74" s="243"/>
      <c r="V74" s="243"/>
      <c r="W74" s="243"/>
      <c r="X74" s="243"/>
      <c r="Y74" s="243"/>
      <c r="Z74" s="244"/>
      <c r="AA74" s="242"/>
      <c r="AB74" s="243"/>
      <c r="AC74" s="243"/>
      <c r="AD74" s="243"/>
      <c r="AE74" s="243"/>
      <c r="AF74" s="243"/>
      <c r="AG74" s="243"/>
      <c r="AH74" s="244"/>
      <c r="AI74" s="247"/>
      <c r="AJ74" s="248"/>
      <c r="AK74" s="254"/>
      <c r="AL74" s="255"/>
      <c r="AM74" s="251"/>
      <c r="AN74" s="248"/>
      <c r="AO74" s="248"/>
      <c r="AP74" s="254"/>
      <c r="AQ74" s="256"/>
    </row>
    <row r="75" spans="1:43" ht="10.5" customHeight="1">
      <c r="A75" s="257">
        <v>18</v>
      </c>
      <c r="B75" s="252"/>
      <c r="C75" s="258"/>
      <c r="D75" s="259"/>
      <c r="E75" s="259"/>
      <c r="F75" s="260"/>
      <c r="G75" s="262"/>
      <c r="H75" s="240"/>
      <c r="I75" s="240"/>
      <c r="J75" s="241"/>
      <c r="K75" s="258"/>
      <c r="L75" s="259"/>
      <c r="M75" s="259"/>
      <c r="N75" s="260"/>
      <c r="O75" s="262"/>
      <c r="P75" s="240"/>
      <c r="Q75" s="240"/>
      <c r="R75" s="241"/>
      <c r="S75" s="239" t="str">
        <f>C75&amp;" 　"&amp;G75</f>
        <v> 　</v>
      </c>
      <c r="T75" s="240"/>
      <c r="U75" s="240"/>
      <c r="V75" s="240"/>
      <c r="W75" s="240"/>
      <c r="X75" s="240"/>
      <c r="Y75" s="240"/>
      <c r="Z75" s="241"/>
      <c r="AA75" s="239" t="str">
        <f>K75&amp;"　 "&amp;O75</f>
        <v>　 </v>
      </c>
      <c r="AB75" s="240"/>
      <c r="AC75" s="240"/>
      <c r="AD75" s="240"/>
      <c r="AE75" s="240"/>
      <c r="AF75" s="240"/>
      <c r="AG75" s="240"/>
      <c r="AH75" s="241"/>
      <c r="AI75" s="245"/>
      <c r="AJ75" s="246"/>
      <c r="AK75" s="249" t="s">
        <v>12</v>
      </c>
      <c r="AL75" s="253"/>
      <c r="AM75" s="250"/>
      <c r="AN75" s="246"/>
      <c r="AO75" s="246"/>
      <c r="AP75" s="249" t="s">
        <v>131</v>
      </c>
      <c r="AQ75" s="252"/>
    </row>
    <row r="76" spans="1:65" ht="10.5" customHeight="1" thickBot="1">
      <c r="A76" s="264"/>
      <c r="B76" s="256"/>
      <c r="C76" s="242"/>
      <c r="D76" s="243"/>
      <c r="E76" s="243"/>
      <c r="F76" s="261"/>
      <c r="G76" s="263"/>
      <c r="H76" s="243"/>
      <c r="I76" s="243"/>
      <c r="J76" s="244"/>
      <c r="K76" s="242"/>
      <c r="L76" s="243"/>
      <c r="M76" s="243"/>
      <c r="N76" s="261"/>
      <c r="O76" s="263"/>
      <c r="P76" s="243"/>
      <c r="Q76" s="243"/>
      <c r="R76" s="244"/>
      <c r="S76" s="242"/>
      <c r="T76" s="243"/>
      <c r="U76" s="243"/>
      <c r="V76" s="243"/>
      <c r="W76" s="243"/>
      <c r="X76" s="243"/>
      <c r="Y76" s="243"/>
      <c r="Z76" s="244"/>
      <c r="AA76" s="242"/>
      <c r="AB76" s="243"/>
      <c r="AC76" s="243"/>
      <c r="AD76" s="243"/>
      <c r="AE76" s="243"/>
      <c r="AF76" s="243"/>
      <c r="AG76" s="243"/>
      <c r="AH76" s="244"/>
      <c r="AI76" s="247"/>
      <c r="AJ76" s="248"/>
      <c r="AK76" s="254"/>
      <c r="AL76" s="255"/>
      <c r="AM76" s="251"/>
      <c r="AN76" s="248"/>
      <c r="AO76" s="248"/>
      <c r="AP76" s="254"/>
      <c r="AQ76" s="256"/>
      <c r="BM76" s="35"/>
    </row>
    <row r="77" spans="1:65" ht="10.5" customHeight="1">
      <c r="A77" s="257">
        <v>19</v>
      </c>
      <c r="B77" s="252"/>
      <c r="C77" s="258"/>
      <c r="D77" s="259"/>
      <c r="E77" s="259"/>
      <c r="F77" s="260"/>
      <c r="G77" s="262"/>
      <c r="H77" s="240"/>
      <c r="I77" s="240"/>
      <c r="J77" s="241"/>
      <c r="K77" s="258"/>
      <c r="L77" s="259"/>
      <c r="M77" s="259"/>
      <c r="N77" s="260"/>
      <c r="O77" s="262"/>
      <c r="P77" s="240"/>
      <c r="Q77" s="240"/>
      <c r="R77" s="241"/>
      <c r="S77" s="239" t="str">
        <f>C77&amp;" 　"&amp;G77</f>
        <v> 　</v>
      </c>
      <c r="T77" s="240"/>
      <c r="U77" s="240"/>
      <c r="V77" s="240"/>
      <c r="W77" s="240"/>
      <c r="X77" s="240"/>
      <c r="Y77" s="240"/>
      <c r="Z77" s="241"/>
      <c r="AA77" s="239" t="str">
        <f>K77&amp;"　 "&amp;O77</f>
        <v>　 </v>
      </c>
      <c r="AB77" s="240"/>
      <c r="AC77" s="240"/>
      <c r="AD77" s="240"/>
      <c r="AE77" s="240"/>
      <c r="AF77" s="240"/>
      <c r="AG77" s="240"/>
      <c r="AH77" s="241"/>
      <c r="AI77" s="245"/>
      <c r="AJ77" s="246"/>
      <c r="AK77" s="249" t="s">
        <v>12</v>
      </c>
      <c r="AL77" s="253"/>
      <c r="AM77" s="250"/>
      <c r="AN77" s="246"/>
      <c r="AO77" s="246"/>
      <c r="AP77" s="249" t="s">
        <v>131</v>
      </c>
      <c r="AQ77" s="252"/>
      <c r="BM77" s="35"/>
    </row>
    <row r="78" spans="1:65" ht="10.5" customHeight="1" thickBot="1">
      <c r="A78" s="264"/>
      <c r="B78" s="256"/>
      <c r="C78" s="242"/>
      <c r="D78" s="243"/>
      <c r="E78" s="243"/>
      <c r="F78" s="261"/>
      <c r="G78" s="263"/>
      <c r="H78" s="243"/>
      <c r="I78" s="243"/>
      <c r="J78" s="244"/>
      <c r="K78" s="242"/>
      <c r="L78" s="243"/>
      <c r="M78" s="243"/>
      <c r="N78" s="261"/>
      <c r="O78" s="263"/>
      <c r="P78" s="243"/>
      <c r="Q78" s="243"/>
      <c r="R78" s="244"/>
      <c r="S78" s="242"/>
      <c r="T78" s="243"/>
      <c r="U78" s="243"/>
      <c r="V78" s="243"/>
      <c r="W78" s="243"/>
      <c r="X78" s="243"/>
      <c r="Y78" s="243"/>
      <c r="Z78" s="244"/>
      <c r="AA78" s="242"/>
      <c r="AB78" s="243"/>
      <c r="AC78" s="243"/>
      <c r="AD78" s="243"/>
      <c r="AE78" s="243"/>
      <c r="AF78" s="243"/>
      <c r="AG78" s="243"/>
      <c r="AH78" s="244"/>
      <c r="AI78" s="247"/>
      <c r="AJ78" s="248"/>
      <c r="AK78" s="254"/>
      <c r="AL78" s="255"/>
      <c r="AM78" s="251"/>
      <c r="AN78" s="248"/>
      <c r="AO78" s="248"/>
      <c r="AP78" s="254"/>
      <c r="AQ78" s="256"/>
      <c r="BM78" s="35"/>
    </row>
    <row r="79" spans="1:65" ht="10.5" customHeight="1">
      <c r="A79" s="257">
        <v>20</v>
      </c>
      <c r="B79" s="252"/>
      <c r="C79" s="258"/>
      <c r="D79" s="259"/>
      <c r="E79" s="259"/>
      <c r="F79" s="260"/>
      <c r="G79" s="262"/>
      <c r="H79" s="240"/>
      <c r="I79" s="240"/>
      <c r="J79" s="241"/>
      <c r="K79" s="258"/>
      <c r="L79" s="259"/>
      <c r="M79" s="259"/>
      <c r="N79" s="260"/>
      <c r="O79" s="262"/>
      <c r="P79" s="240"/>
      <c r="Q79" s="240"/>
      <c r="R79" s="241"/>
      <c r="S79" s="239" t="str">
        <f>C79&amp;" 　"&amp;G79</f>
        <v> 　</v>
      </c>
      <c r="T79" s="240"/>
      <c r="U79" s="240"/>
      <c r="V79" s="240"/>
      <c r="W79" s="240"/>
      <c r="X79" s="240"/>
      <c r="Y79" s="240"/>
      <c r="Z79" s="241"/>
      <c r="AA79" s="239" t="str">
        <f>K79&amp;"　 "&amp;O79</f>
        <v>　 </v>
      </c>
      <c r="AB79" s="240"/>
      <c r="AC79" s="240"/>
      <c r="AD79" s="240"/>
      <c r="AE79" s="240"/>
      <c r="AF79" s="240"/>
      <c r="AG79" s="240"/>
      <c r="AH79" s="241"/>
      <c r="AI79" s="245"/>
      <c r="AJ79" s="246"/>
      <c r="AK79" s="249" t="s">
        <v>12</v>
      </c>
      <c r="AL79" s="253"/>
      <c r="AM79" s="250"/>
      <c r="AN79" s="246"/>
      <c r="AO79" s="246"/>
      <c r="AP79" s="249" t="s">
        <v>131</v>
      </c>
      <c r="AQ79" s="252"/>
      <c r="BM79" s="35"/>
    </row>
    <row r="80" spans="1:65" ht="10.5" customHeight="1" thickBot="1">
      <c r="A80" s="264"/>
      <c r="B80" s="256"/>
      <c r="C80" s="242"/>
      <c r="D80" s="243"/>
      <c r="E80" s="243"/>
      <c r="F80" s="261"/>
      <c r="G80" s="263"/>
      <c r="H80" s="243"/>
      <c r="I80" s="243"/>
      <c r="J80" s="244"/>
      <c r="K80" s="242"/>
      <c r="L80" s="243"/>
      <c r="M80" s="243"/>
      <c r="N80" s="261"/>
      <c r="O80" s="263"/>
      <c r="P80" s="243"/>
      <c r="Q80" s="243"/>
      <c r="R80" s="244"/>
      <c r="S80" s="242"/>
      <c r="T80" s="243"/>
      <c r="U80" s="243"/>
      <c r="V80" s="243"/>
      <c r="W80" s="243"/>
      <c r="X80" s="243"/>
      <c r="Y80" s="243"/>
      <c r="Z80" s="244"/>
      <c r="AA80" s="242"/>
      <c r="AB80" s="243"/>
      <c r="AC80" s="243"/>
      <c r="AD80" s="243"/>
      <c r="AE80" s="243"/>
      <c r="AF80" s="243"/>
      <c r="AG80" s="243"/>
      <c r="AH80" s="244"/>
      <c r="AI80" s="247"/>
      <c r="AJ80" s="248"/>
      <c r="AK80" s="254"/>
      <c r="AL80" s="255"/>
      <c r="AM80" s="251"/>
      <c r="AN80" s="248"/>
      <c r="AO80" s="248"/>
      <c r="AP80" s="254"/>
      <c r="AQ80" s="256"/>
      <c r="BM80" s="35"/>
    </row>
    <row r="81" spans="1:65" ht="10.5" customHeight="1">
      <c r="A81" s="257">
        <v>21</v>
      </c>
      <c r="B81" s="249"/>
      <c r="C81" s="258"/>
      <c r="D81" s="259"/>
      <c r="E81" s="259"/>
      <c r="F81" s="260"/>
      <c r="G81" s="262"/>
      <c r="H81" s="240"/>
      <c r="I81" s="240"/>
      <c r="J81" s="241"/>
      <c r="K81" s="258"/>
      <c r="L81" s="259"/>
      <c r="M81" s="259"/>
      <c r="N81" s="260"/>
      <c r="O81" s="262"/>
      <c r="P81" s="240"/>
      <c r="Q81" s="240"/>
      <c r="R81" s="241"/>
      <c r="S81" s="239" t="str">
        <f>C81&amp;" 　"&amp;G81</f>
        <v> 　</v>
      </c>
      <c r="T81" s="240"/>
      <c r="U81" s="240"/>
      <c r="V81" s="240"/>
      <c r="W81" s="240"/>
      <c r="X81" s="240"/>
      <c r="Y81" s="240"/>
      <c r="Z81" s="241"/>
      <c r="AA81" s="239" t="str">
        <f>K81&amp;"　 "&amp;O81</f>
        <v>　 </v>
      </c>
      <c r="AB81" s="240"/>
      <c r="AC81" s="240"/>
      <c r="AD81" s="240"/>
      <c r="AE81" s="240"/>
      <c r="AF81" s="240"/>
      <c r="AG81" s="240"/>
      <c r="AH81" s="241"/>
      <c r="AI81" s="245"/>
      <c r="AJ81" s="246"/>
      <c r="AK81" s="249" t="s">
        <v>12</v>
      </c>
      <c r="AL81" s="249"/>
      <c r="AM81" s="250"/>
      <c r="AN81" s="246"/>
      <c r="AO81" s="246"/>
      <c r="AP81" s="249" t="s">
        <v>131</v>
      </c>
      <c r="AQ81" s="252"/>
      <c r="BM81" s="35"/>
    </row>
    <row r="82" spans="1:65" ht="10.5" customHeight="1" thickBot="1">
      <c r="A82" s="242"/>
      <c r="B82" s="243"/>
      <c r="C82" s="242"/>
      <c r="D82" s="243"/>
      <c r="E82" s="243"/>
      <c r="F82" s="261"/>
      <c r="G82" s="263"/>
      <c r="H82" s="243"/>
      <c r="I82" s="243"/>
      <c r="J82" s="244"/>
      <c r="K82" s="242"/>
      <c r="L82" s="243"/>
      <c r="M82" s="243"/>
      <c r="N82" s="261"/>
      <c r="O82" s="263"/>
      <c r="P82" s="243"/>
      <c r="Q82" s="243"/>
      <c r="R82" s="244"/>
      <c r="S82" s="242"/>
      <c r="T82" s="243"/>
      <c r="U82" s="243"/>
      <c r="V82" s="243"/>
      <c r="W82" s="243"/>
      <c r="X82" s="243"/>
      <c r="Y82" s="243"/>
      <c r="Z82" s="244"/>
      <c r="AA82" s="242"/>
      <c r="AB82" s="243"/>
      <c r="AC82" s="243"/>
      <c r="AD82" s="243"/>
      <c r="AE82" s="243"/>
      <c r="AF82" s="243"/>
      <c r="AG82" s="243"/>
      <c r="AH82" s="244"/>
      <c r="AI82" s="247"/>
      <c r="AJ82" s="248"/>
      <c r="AK82" s="243"/>
      <c r="AL82" s="243"/>
      <c r="AM82" s="251"/>
      <c r="AN82" s="248"/>
      <c r="AO82" s="248"/>
      <c r="AP82" s="243"/>
      <c r="AQ82" s="244"/>
      <c r="BM82" s="35"/>
    </row>
    <row r="83" ht="13.5">
      <c r="BM83" s="35"/>
    </row>
    <row r="84" ht="13.5"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</sheetData>
  <sheetProtection/>
  <mergeCells count="365">
    <mergeCell ref="A15:B15"/>
    <mergeCell ref="C15:L15"/>
    <mergeCell ref="A9:B9"/>
    <mergeCell ref="A1:BL1"/>
    <mergeCell ref="A3:B3"/>
    <mergeCell ref="A4:B4"/>
    <mergeCell ref="A6:B6"/>
    <mergeCell ref="A22:F24"/>
    <mergeCell ref="G22:T24"/>
    <mergeCell ref="AU22:BL24"/>
    <mergeCell ref="C9:BL11"/>
    <mergeCell ref="Q16:U18"/>
    <mergeCell ref="AM16:AQ18"/>
    <mergeCell ref="A19:F21"/>
    <mergeCell ref="G19:BL21"/>
    <mergeCell ref="A16:F18"/>
    <mergeCell ref="G16:K18"/>
    <mergeCell ref="L16:P18"/>
    <mergeCell ref="A7:B7"/>
    <mergeCell ref="A12:B12"/>
    <mergeCell ref="C14:BL14"/>
    <mergeCell ref="C12:BL13"/>
    <mergeCell ref="AR16:BL18"/>
    <mergeCell ref="AC25:AV27"/>
    <mergeCell ref="AW25:BB27"/>
    <mergeCell ref="BC25:BL27"/>
    <mergeCell ref="V16:Y16"/>
    <mergeCell ref="Z16:AH16"/>
    <mergeCell ref="AI16:AL18"/>
    <mergeCell ref="V17:AH18"/>
    <mergeCell ref="U22:Z24"/>
    <mergeCell ref="AO22:AT24"/>
    <mergeCell ref="AA22:AN24"/>
    <mergeCell ref="A25:F27"/>
    <mergeCell ref="G26:J27"/>
    <mergeCell ref="G25:J25"/>
    <mergeCell ref="K25:V25"/>
    <mergeCell ref="K26:V27"/>
    <mergeCell ref="W25:AB27"/>
    <mergeCell ref="A29:B29"/>
    <mergeCell ref="C29:L29"/>
    <mergeCell ref="A31:F33"/>
    <mergeCell ref="G31:J31"/>
    <mergeCell ref="K31:V31"/>
    <mergeCell ref="G32:J33"/>
    <mergeCell ref="K32:V33"/>
    <mergeCell ref="A34:F36"/>
    <mergeCell ref="G34:J34"/>
    <mergeCell ref="K34:V34"/>
    <mergeCell ref="G35:J36"/>
    <mergeCell ref="K35:V36"/>
    <mergeCell ref="A37:F39"/>
    <mergeCell ref="G37:J37"/>
    <mergeCell ref="K37:V37"/>
    <mergeCell ref="G38:J39"/>
    <mergeCell ref="K38:V39"/>
    <mergeCell ref="A44:B44"/>
    <mergeCell ref="C44:M44"/>
    <mergeCell ref="A45:B46"/>
    <mergeCell ref="C45:J45"/>
    <mergeCell ref="K45:R45"/>
    <mergeCell ref="C46:F46"/>
    <mergeCell ref="G46:J46"/>
    <mergeCell ref="K46:N46"/>
    <mergeCell ref="O46:R46"/>
    <mergeCell ref="S45:Z45"/>
    <mergeCell ref="AA45:AH45"/>
    <mergeCell ref="AI45:AL46"/>
    <mergeCell ref="AM45:AQ46"/>
    <mergeCell ref="S46:Z46"/>
    <mergeCell ref="AA46:AH46"/>
    <mergeCell ref="A47:B48"/>
    <mergeCell ref="C47:F48"/>
    <mergeCell ref="G47:J48"/>
    <mergeCell ref="K47:N48"/>
    <mergeCell ref="O47:R48"/>
    <mergeCell ref="S47:Z48"/>
    <mergeCell ref="AA47:AH48"/>
    <mergeCell ref="AI47:AJ48"/>
    <mergeCell ref="AK47:AL48"/>
    <mergeCell ref="AM47:AO48"/>
    <mergeCell ref="AP47:AQ48"/>
    <mergeCell ref="A49:B50"/>
    <mergeCell ref="C49:F50"/>
    <mergeCell ref="G49:J50"/>
    <mergeCell ref="K49:N50"/>
    <mergeCell ref="O49:R50"/>
    <mergeCell ref="S49:Z50"/>
    <mergeCell ref="AA49:AH50"/>
    <mergeCell ref="AI49:AJ50"/>
    <mergeCell ref="AK49:AL50"/>
    <mergeCell ref="AM49:AO50"/>
    <mergeCell ref="AP49:AQ50"/>
    <mergeCell ref="A51:B52"/>
    <mergeCell ref="C51:F52"/>
    <mergeCell ref="G51:J52"/>
    <mergeCell ref="K51:N52"/>
    <mergeCell ref="O51:R52"/>
    <mergeCell ref="S51:Z52"/>
    <mergeCell ref="AA51:AH52"/>
    <mergeCell ref="AI51:AJ52"/>
    <mergeCell ref="AK51:AL52"/>
    <mergeCell ref="AM51:AO52"/>
    <mergeCell ref="AP51:AQ52"/>
    <mergeCell ref="A53:B54"/>
    <mergeCell ref="C53:F54"/>
    <mergeCell ref="G53:J54"/>
    <mergeCell ref="K53:N54"/>
    <mergeCell ref="O53:R54"/>
    <mergeCell ref="S53:Z54"/>
    <mergeCell ref="AA53:AH54"/>
    <mergeCell ref="AI53:AJ54"/>
    <mergeCell ref="AK53:AL54"/>
    <mergeCell ref="AM53:AO54"/>
    <mergeCell ref="AP53:AQ54"/>
    <mergeCell ref="A55:B56"/>
    <mergeCell ref="C55:F56"/>
    <mergeCell ref="G55:J56"/>
    <mergeCell ref="K55:N56"/>
    <mergeCell ref="O55:R56"/>
    <mergeCell ref="S55:Z56"/>
    <mergeCell ref="AA55:AH56"/>
    <mergeCell ref="AI55:AJ56"/>
    <mergeCell ref="AK55:AL56"/>
    <mergeCell ref="AM55:AO56"/>
    <mergeCell ref="AP55:AQ56"/>
    <mergeCell ref="A57:B58"/>
    <mergeCell ref="C57:F58"/>
    <mergeCell ref="G57:J58"/>
    <mergeCell ref="K57:N58"/>
    <mergeCell ref="O57:R58"/>
    <mergeCell ref="S57:Z58"/>
    <mergeCell ref="AA57:AH58"/>
    <mergeCell ref="AI57:AJ58"/>
    <mergeCell ref="AK57:AL58"/>
    <mergeCell ref="AM57:AO58"/>
    <mergeCell ref="AP57:AQ58"/>
    <mergeCell ref="A59:B60"/>
    <mergeCell ref="C59:F60"/>
    <mergeCell ref="G59:J60"/>
    <mergeCell ref="K59:N60"/>
    <mergeCell ref="O59:R60"/>
    <mergeCell ref="S59:Z60"/>
    <mergeCell ref="AA59:AH60"/>
    <mergeCell ref="AI59:AJ60"/>
    <mergeCell ref="AK59:AL60"/>
    <mergeCell ref="AM59:AO60"/>
    <mergeCell ref="AP59:AQ60"/>
    <mergeCell ref="A61:B62"/>
    <mergeCell ref="C61:F62"/>
    <mergeCell ref="G61:J62"/>
    <mergeCell ref="K61:N62"/>
    <mergeCell ref="O61:R62"/>
    <mergeCell ref="S61:Z62"/>
    <mergeCell ref="AA61:AH62"/>
    <mergeCell ref="AI61:AJ62"/>
    <mergeCell ref="AK61:AL62"/>
    <mergeCell ref="AM61:AO62"/>
    <mergeCell ref="AP61:AQ62"/>
    <mergeCell ref="A63:B64"/>
    <mergeCell ref="C63:F64"/>
    <mergeCell ref="G63:J64"/>
    <mergeCell ref="K63:N64"/>
    <mergeCell ref="O63:R64"/>
    <mergeCell ref="S63:Z64"/>
    <mergeCell ref="AA63:AH64"/>
    <mergeCell ref="AI63:AJ64"/>
    <mergeCell ref="AK63:AL64"/>
    <mergeCell ref="AM63:AO64"/>
    <mergeCell ref="AP63:AQ64"/>
    <mergeCell ref="A65:B66"/>
    <mergeCell ref="C65:F66"/>
    <mergeCell ref="G65:J66"/>
    <mergeCell ref="K65:N66"/>
    <mergeCell ref="O65:R66"/>
    <mergeCell ref="S65:Z66"/>
    <mergeCell ref="AA65:AH66"/>
    <mergeCell ref="AI65:AJ66"/>
    <mergeCell ref="AK65:AL66"/>
    <mergeCell ref="AM65:AO66"/>
    <mergeCell ref="AP65:AQ66"/>
    <mergeCell ref="A67:B68"/>
    <mergeCell ref="C67:F68"/>
    <mergeCell ref="G67:J68"/>
    <mergeCell ref="K67:N68"/>
    <mergeCell ref="O67:R68"/>
    <mergeCell ref="S67:Z68"/>
    <mergeCell ref="AA67:AH68"/>
    <mergeCell ref="AI67:AJ68"/>
    <mergeCell ref="AK67:AL68"/>
    <mergeCell ref="AM67:AO68"/>
    <mergeCell ref="AP67:AQ68"/>
    <mergeCell ref="A69:B70"/>
    <mergeCell ref="C69:F70"/>
    <mergeCell ref="G69:J70"/>
    <mergeCell ref="K69:N70"/>
    <mergeCell ref="O69:R70"/>
    <mergeCell ref="S69:Z70"/>
    <mergeCell ref="AA69:AH70"/>
    <mergeCell ref="AI69:AJ70"/>
    <mergeCell ref="AK69:AL70"/>
    <mergeCell ref="AM69:AO70"/>
    <mergeCell ref="AP69:AQ70"/>
    <mergeCell ref="A71:B72"/>
    <mergeCell ref="C71:F72"/>
    <mergeCell ref="G71:J72"/>
    <mergeCell ref="K71:N72"/>
    <mergeCell ref="O71:R72"/>
    <mergeCell ref="S71:Z72"/>
    <mergeCell ref="AA71:AH72"/>
    <mergeCell ref="AI71:AJ72"/>
    <mergeCell ref="AK71:AL72"/>
    <mergeCell ref="AM71:AO72"/>
    <mergeCell ref="AP71:AQ72"/>
    <mergeCell ref="A73:B74"/>
    <mergeCell ref="C73:F74"/>
    <mergeCell ref="G73:J74"/>
    <mergeCell ref="K73:N74"/>
    <mergeCell ref="O73:R74"/>
    <mergeCell ref="S73:Z74"/>
    <mergeCell ref="AA73:AH74"/>
    <mergeCell ref="AI73:AJ74"/>
    <mergeCell ref="AK73:AL74"/>
    <mergeCell ref="AM73:AO74"/>
    <mergeCell ref="AP73:AQ74"/>
    <mergeCell ref="A75:B76"/>
    <mergeCell ref="C75:F76"/>
    <mergeCell ref="G75:J76"/>
    <mergeCell ref="K75:N76"/>
    <mergeCell ref="O75:R76"/>
    <mergeCell ref="S75:Z76"/>
    <mergeCell ref="AA75:AH76"/>
    <mergeCell ref="AI75:AJ76"/>
    <mergeCell ref="AK75:AL76"/>
    <mergeCell ref="AM75:AO76"/>
    <mergeCell ref="AP75:AQ76"/>
    <mergeCell ref="A77:B78"/>
    <mergeCell ref="C77:F78"/>
    <mergeCell ref="G77:J78"/>
    <mergeCell ref="K77:N78"/>
    <mergeCell ref="O77:R78"/>
    <mergeCell ref="S77:Z78"/>
    <mergeCell ref="AA77:AH78"/>
    <mergeCell ref="AI77:AJ78"/>
    <mergeCell ref="AK77:AL78"/>
    <mergeCell ref="AM77:AO78"/>
    <mergeCell ref="AP77:AQ78"/>
    <mergeCell ref="A79:B80"/>
    <mergeCell ref="C79:F80"/>
    <mergeCell ref="G79:J80"/>
    <mergeCell ref="K79:N80"/>
    <mergeCell ref="O79:R80"/>
    <mergeCell ref="S79:Z80"/>
    <mergeCell ref="AA79:AH80"/>
    <mergeCell ref="AI79:AJ80"/>
    <mergeCell ref="AK79:AL80"/>
    <mergeCell ref="AM79:AO80"/>
    <mergeCell ref="AP79:AQ80"/>
    <mergeCell ref="A81:B82"/>
    <mergeCell ref="C81:F82"/>
    <mergeCell ref="G81:J82"/>
    <mergeCell ref="K81:N82"/>
    <mergeCell ref="O81:R82"/>
    <mergeCell ref="S81:Z82"/>
    <mergeCell ref="AA81:AH82"/>
    <mergeCell ref="AI81:AJ82"/>
    <mergeCell ref="AK81:AL82"/>
    <mergeCell ref="AM81:AO82"/>
    <mergeCell ref="AP81:AQ82"/>
    <mergeCell ref="X35:Z36"/>
    <mergeCell ref="AA35:AB35"/>
    <mergeCell ref="AC35:AF35"/>
    <mergeCell ref="AG35:AJ35"/>
    <mergeCell ref="AK35:AN35"/>
    <mergeCell ref="AO35:AR35"/>
    <mergeCell ref="AS34:AV34"/>
    <mergeCell ref="AW34:AZ34"/>
    <mergeCell ref="AK33:AN33"/>
    <mergeCell ref="AO33:AR33"/>
    <mergeCell ref="AS33:AV33"/>
    <mergeCell ref="AW33:AZ33"/>
    <mergeCell ref="AK34:AN34"/>
    <mergeCell ref="AO34:AR34"/>
    <mergeCell ref="AW32:AZ32"/>
    <mergeCell ref="AS31:AZ31"/>
    <mergeCell ref="BA31:BL32"/>
    <mergeCell ref="AK32:AN32"/>
    <mergeCell ref="AO32:AR32"/>
    <mergeCell ref="AS32:AV32"/>
    <mergeCell ref="AK31:AR31"/>
    <mergeCell ref="AC32:AF32"/>
    <mergeCell ref="AG32:AJ32"/>
    <mergeCell ref="X32:AB32"/>
    <mergeCell ref="X33:Z34"/>
    <mergeCell ref="AA33:AB33"/>
    <mergeCell ref="AA34:AB34"/>
    <mergeCell ref="AC33:AF33"/>
    <mergeCell ref="AG33:AJ33"/>
    <mergeCell ref="AC34:AF34"/>
    <mergeCell ref="AG34:AJ34"/>
    <mergeCell ref="X31:AB31"/>
    <mergeCell ref="AC31:AJ31"/>
    <mergeCell ref="Y29:BL29"/>
    <mergeCell ref="AA36:AB36"/>
    <mergeCell ref="AC36:AF36"/>
    <mergeCell ref="AG36:AJ36"/>
    <mergeCell ref="AK36:AN36"/>
    <mergeCell ref="AO36:AR36"/>
    <mergeCell ref="AS36:AV36"/>
    <mergeCell ref="AW36:AZ36"/>
    <mergeCell ref="BF39:BL40"/>
    <mergeCell ref="BA35:BD36"/>
    <mergeCell ref="BE35:BL36"/>
    <mergeCell ref="AW37:AZ37"/>
    <mergeCell ref="AK37:AN37"/>
    <mergeCell ref="AO37:AR37"/>
    <mergeCell ref="AO38:AR38"/>
    <mergeCell ref="AS35:AV35"/>
    <mergeCell ref="AW35:AZ35"/>
    <mergeCell ref="AG37:AJ37"/>
    <mergeCell ref="AN39:AO40"/>
    <mergeCell ref="AQ39:AR40"/>
    <mergeCell ref="AA38:AB38"/>
    <mergeCell ref="AC38:AF38"/>
    <mergeCell ref="AG38:AJ38"/>
    <mergeCell ref="X41:AC42"/>
    <mergeCell ref="AD41:BL42"/>
    <mergeCell ref="AK38:AN38"/>
    <mergeCell ref="X39:AF40"/>
    <mergeCell ref="AH39:AI40"/>
    <mergeCell ref="X37:Z38"/>
    <mergeCell ref="AA37:AB37"/>
    <mergeCell ref="AC37:AF37"/>
    <mergeCell ref="AJ39:AK40"/>
    <mergeCell ref="AL39:AM40"/>
    <mergeCell ref="BE33:BL34"/>
    <mergeCell ref="AS45:AW45"/>
    <mergeCell ref="AX45:BB45"/>
    <mergeCell ref="AS44:AT44"/>
    <mergeCell ref="AU44:BD44"/>
    <mergeCell ref="AS37:AV37"/>
    <mergeCell ref="AS38:AV38"/>
    <mergeCell ref="AW38:AZ38"/>
    <mergeCell ref="AS39:AV40"/>
    <mergeCell ref="AW39:BE40"/>
    <mergeCell ref="AS55:BB56"/>
    <mergeCell ref="BC55:BL56"/>
    <mergeCell ref="BC45:BE45"/>
    <mergeCell ref="AS46:AW46"/>
    <mergeCell ref="AX46:BB46"/>
    <mergeCell ref="BC46:BE46"/>
    <mergeCell ref="AS51:BL52"/>
    <mergeCell ref="AS53:BB54"/>
    <mergeCell ref="BC53:BL54"/>
    <mergeCell ref="AS49:AT49"/>
    <mergeCell ref="AS63:BB64"/>
    <mergeCell ref="BC63:BL64"/>
    <mergeCell ref="BA33:BD34"/>
    <mergeCell ref="AS59:BL60"/>
    <mergeCell ref="AS61:BB62"/>
    <mergeCell ref="BC61:BL62"/>
    <mergeCell ref="AU49:BL49"/>
    <mergeCell ref="AS47:AW47"/>
    <mergeCell ref="AX47:BB47"/>
    <mergeCell ref="BC47:BE47"/>
  </mergeCells>
  <dataValidations count="5">
    <dataValidation type="list" allowBlank="1" showInputMessage="1" showErrorMessage="1" sqref="Q16:U17">
      <formula1>$BN$20:$BN$22</formula1>
    </dataValidation>
    <dataValidation type="list" allowBlank="1" showInputMessage="1" showErrorMessage="1" sqref="G16:K17">
      <formula1>$BM$20:$BM$45</formula1>
    </dataValidation>
    <dataValidation type="list" allowBlank="1" showInputMessage="1" showErrorMessage="1" sqref="BF39:BL40">
      <formula1>$BP$20:$BP$24</formula1>
    </dataValidation>
    <dataValidation type="list" allowBlank="1" showInputMessage="1" showErrorMessage="1" sqref="BC53:BL54 BC61:BL62">
      <formula1>$BO$20:$BO$22</formula1>
    </dataValidation>
    <dataValidation type="list" allowBlank="1" showInputMessage="1" showErrorMessage="1" sqref="BE33:BL36">
      <formula1>"選択する,A,B"</formula1>
    </dataValidation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32" sqref="C32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4" t="s">
        <v>170</v>
      </c>
    </row>
    <row r="2" ht="13.5">
      <c r="A2" s="69"/>
    </row>
    <row r="3" ht="13.5">
      <c r="A3" s="69" t="s">
        <v>186</v>
      </c>
    </row>
    <row r="4" ht="13.5">
      <c r="A4" s="69" t="s">
        <v>158</v>
      </c>
    </row>
    <row r="5" ht="13.5">
      <c r="A5" s="69"/>
    </row>
    <row r="6" ht="13.5">
      <c r="A6" s="69" t="s">
        <v>171</v>
      </c>
    </row>
    <row r="7" ht="13.5">
      <c r="A7" s="69" t="s">
        <v>159</v>
      </c>
    </row>
    <row r="8" ht="13.5">
      <c r="A8" s="69" t="s">
        <v>160</v>
      </c>
    </row>
    <row r="9" ht="13.5">
      <c r="A9" s="69"/>
    </row>
    <row r="10" ht="13.5">
      <c r="A10" s="69" t="s">
        <v>161</v>
      </c>
    </row>
    <row r="11" ht="13.5">
      <c r="A11" s="69" t="s">
        <v>162</v>
      </c>
    </row>
    <row r="12" ht="13.5">
      <c r="A12" s="69"/>
    </row>
    <row r="13" ht="14.25">
      <c r="A13" s="104" t="s">
        <v>187</v>
      </c>
    </row>
    <row r="15" spans="1:4" ht="42" customHeight="1">
      <c r="A15" s="103" t="s">
        <v>163</v>
      </c>
      <c r="B15" s="103" t="s">
        <v>164</v>
      </c>
      <c r="C15" s="110" t="s">
        <v>179</v>
      </c>
      <c r="D15" s="103" t="s">
        <v>180</v>
      </c>
    </row>
    <row r="16" spans="1:4" ht="31.5" customHeight="1">
      <c r="A16" s="103" t="s">
        <v>165</v>
      </c>
      <c r="B16" s="102" t="s">
        <v>166</v>
      </c>
      <c r="C16" s="111">
        <v>7500</v>
      </c>
      <c r="D16" s="112" t="s">
        <v>182</v>
      </c>
    </row>
    <row r="17" spans="1:4" ht="31.5" customHeight="1">
      <c r="A17" s="103" t="s">
        <v>165</v>
      </c>
      <c r="B17" s="102" t="s">
        <v>168</v>
      </c>
      <c r="C17" s="111">
        <v>7500</v>
      </c>
      <c r="D17" s="112" t="s">
        <v>184</v>
      </c>
    </row>
    <row r="18" spans="1:4" ht="31.5" customHeight="1">
      <c r="A18" s="103" t="s">
        <v>165</v>
      </c>
      <c r="B18" s="127" t="s">
        <v>201</v>
      </c>
      <c r="C18" s="111">
        <v>7500</v>
      </c>
      <c r="D18" s="112" t="s">
        <v>200</v>
      </c>
    </row>
    <row r="19" spans="1:4" ht="31.5" customHeight="1">
      <c r="A19" s="103" t="s">
        <v>165</v>
      </c>
      <c r="B19" s="102" t="s">
        <v>167</v>
      </c>
      <c r="C19" s="111">
        <v>7500</v>
      </c>
      <c r="D19" s="112" t="s">
        <v>183</v>
      </c>
    </row>
    <row r="20" spans="1:4" ht="31.5" customHeight="1">
      <c r="A20" s="103" t="s">
        <v>165</v>
      </c>
      <c r="B20" s="102" t="s">
        <v>220</v>
      </c>
      <c r="C20" s="111">
        <v>7500</v>
      </c>
      <c r="D20" s="112" t="s">
        <v>221</v>
      </c>
    </row>
    <row r="21" spans="1:4" ht="31.5" customHeight="1">
      <c r="A21" s="103" t="s">
        <v>165</v>
      </c>
      <c r="B21" s="127" t="s">
        <v>240</v>
      </c>
      <c r="C21" s="111">
        <v>7500</v>
      </c>
      <c r="D21" s="112" t="s">
        <v>239</v>
      </c>
    </row>
    <row r="22" spans="1:4" ht="31.5" customHeight="1">
      <c r="A22" s="103" t="s">
        <v>169</v>
      </c>
      <c r="B22" s="102" t="s">
        <v>181</v>
      </c>
      <c r="C22" s="111">
        <v>6800</v>
      </c>
      <c r="D22" s="112" t="s">
        <v>185</v>
      </c>
    </row>
    <row r="23" spans="1:4" ht="31.5" customHeight="1">
      <c r="A23" s="103" t="s">
        <v>169</v>
      </c>
      <c r="B23" s="102" t="s">
        <v>243</v>
      </c>
      <c r="C23" s="111">
        <v>6800</v>
      </c>
      <c r="D23" s="112" t="s">
        <v>238</v>
      </c>
    </row>
    <row r="24" spans="1:4" ht="31.5" customHeight="1">
      <c r="A24" s="103" t="s">
        <v>169</v>
      </c>
      <c r="B24" s="102" t="s">
        <v>219</v>
      </c>
      <c r="C24" s="111">
        <v>6800</v>
      </c>
      <c r="D24" s="113" t="s">
        <v>241</v>
      </c>
    </row>
    <row r="25" ht="31.5" customHeight="1">
      <c r="A25" s="108" t="s">
        <v>204</v>
      </c>
    </row>
    <row r="26" ht="13.5">
      <c r="A26" s="129" t="s">
        <v>210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E7" sqref="E7:K7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06" t="s">
        <v>227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ht="14.25" thickBot="1"/>
    <row r="3" spans="1:11" ht="13.5">
      <c r="A3" s="1" t="s">
        <v>1</v>
      </c>
      <c r="B3" s="85">
        <f>IF('記入シート'!Z16="","",'記入シート'!Z16)</f>
      </c>
      <c r="C3" s="7"/>
      <c r="D3" s="409" t="s">
        <v>5</v>
      </c>
      <c r="E3" s="409">
        <f>IF('記入シート'!G16="選択する","",'記入シート'!G16)</f>
        <v>0</v>
      </c>
      <c r="F3" s="345"/>
      <c r="G3" s="409" t="s">
        <v>6</v>
      </c>
      <c r="H3" s="234"/>
      <c r="I3" s="412">
        <f>IF('記入シート'!Q16="選択する","",'記入シート'!Q16)</f>
        <v>0</v>
      </c>
      <c r="J3" s="344"/>
      <c r="K3" s="345"/>
    </row>
    <row r="4" spans="1:11" ht="25.5" customHeight="1" thickBot="1">
      <c r="A4" s="2" t="s">
        <v>0</v>
      </c>
      <c r="B4" s="86">
        <f>IF('記入シート'!V17="","",'記入シート'!V17)</f>
      </c>
      <c r="C4" s="8" t="s">
        <v>3</v>
      </c>
      <c r="D4" s="364"/>
      <c r="E4" s="364"/>
      <c r="F4" s="350"/>
      <c r="G4" s="410"/>
      <c r="H4" s="411"/>
      <c r="I4" s="364"/>
      <c r="J4" s="349"/>
      <c r="K4" s="350"/>
    </row>
    <row r="5" spans="1:11" ht="39" customHeight="1" thickBot="1">
      <c r="A5" s="33" t="s">
        <v>43</v>
      </c>
      <c r="B5" s="413">
        <f>IF('記入シート'!G19="","",'記入シート'!G19)</f>
      </c>
      <c r="C5" s="414"/>
      <c r="D5" s="414"/>
      <c r="E5" s="414"/>
      <c r="F5" s="414"/>
      <c r="G5" s="414"/>
      <c r="H5" s="414"/>
      <c r="I5" s="414"/>
      <c r="J5" s="414"/>
      <c r="K5" s="415"/>
    </row>
    <row r="6" spans="1:11" ht="39" customHeight="1" thickBot="1">
      <c r="A6" s="2" t="s">
        <v>4</v>
      </c>
      <c r="B6" s="407">
        <f>IF('記入シート'!G22="","",'記入シート'!G22)</f>
      </c>
      <c r="C6" s="408"/>
      <c r="D6" s="16" t="s">
        <v>2</v>
      </c>
      <c r="E6" s="416">
        <f>IF('記入シート'!AA22="","",'記入シート'!AA22)</f>
      </c>
      <c r="F6" s="417"/>
      <c r="G6" s="417"/>
      <c r="H6" s="417"/>
      <c r="I6" s="417"/>
      <c r="J6" s="417"/>
      <c r="K6" s="418"/>
    </row>
    <row r="7" spans="1:11" ht="39" customHeight="1" thickBot="1">
      <c r="A7" s="87" t="s">
        <v>113</v>
      </c>
      <c r="B7" s="424">
        <f>IF('記入シート'!K26="","",'記入シート'!K26)</f>
      </c>
      <c r="C7" s="425"/>
      <c r="D7" s="88" t="s">
        <v>116</v>
      </c>
      <c r="E7" s="421">
        <f>IF('記入シート'!AC25="","",'記入シート'!AC25)</f>
      </c>
      <c r="F7" s="422"/>
      <c r="G7" s="422"/>
      <c r="H7" s="422"/>
      <c r="I7" s="422"/>
      <c r="J7" s="422"/>
      <c r="K7" s="423"/>
    </row>
    <row r="8" ht="14.25" thickBot="1"/>
    <row r="9" spans="1:10" ht="21" customHeight="1" thickBot="1">
      <c r="A9" s="5" t="s">
        <v>7</v>
      </c>
      <c r="B9" s="92">
        <f>IF('記入シート'!K32="","",'記入シート'!K32)</f>
      </c>
      <c r="C9" s="432" t="s">
        <v>35</v>
      </c>
      <c r="D9" s="433"/>
      <c r="E9" s="433"/>
      <c r="F9" s="433"/>
      <c r="G9" s="433"/>
      <c r="H9" s="434"/>
      <c r="I9" s="39"/>
      <c r="J9" s="35" t="s">
        <v>193</v>
      </c>
    </row>
    <row r="10" spans="1:10" ht="21" customHeight="1" thickBot="1">
      <c r="A10" s="6" t="s">
        <v>8</v>
      </c>
      <c r="B10" s="92">
        <f>IF('記入シート'!K35="","",'記入シート'!K35)</f>
      </c>
      <c r="C10" s="435">
        <f>IF('記入シート'!AR16="","",'記入シート'!AR16)</f>
      </c>
      <c r="D10" s="436"/>
      <c r="E10" s="436"/>
      <c r="F10" s="436"/>
      <c r="G10" s="436"/>
      <c r="H10" s="437"/>
      <c r="I10" s="17"/>
      <c r="J10" s="35" t="s">
        <v>233</v>
      </c>
    </row>
    <row r="11" spans="1:11" ht="21" customHeight="1" thickBot="1">
      <c r="A11" s="9" t="s">
        <v>9</v>
      </c>
      <c r="B11" s="92">
        <f>IF('記入シート'!K38="","",'記入シート'!K38)</f>
      </c>
      <c r="C11" s="438"/>
      <c r="D11" s="439"/>
      <c r="E11" s="439"/>
      <c r="F11" s="439"/>
      <c r="G11" s="439"/>
      <c r="H11" s="440"/>
      <c r="I11" s="17"/>
      <c r="J11" s="38" t="s">
        <v>44</v>
      </c>
      <c r="K11" s="3" t="str">
        <f>IF('記入シート'!BC53="選択する","",'記入シート'!BC53)</f>
        <v>○</v>
      </c>
    </row>
    <row r="12" spans="1:13" ht="21" customHeight="1" thickBot="1">
      <c r="A12" s="10" t="s">
        <v>14</v>
      </c>
      <c r="B12" s="14" t="s">
        <v>33</v>
      </c>
      <c r="C12" s="427" t="s">
        <v>34</v>
      </c>
      <c r="D12" s="428"/>
      <c r="E12" s="425" t="s">
        <v>10</v>
      </c>
      <c r="F12" s="424"/>
      <c r="G12" s="426" t="s">
        <v>11</v>
      </c>
      <c r="H12" s="427"/>
      <c r="I12" s="41"/>
      <c r="J12" s="38" t="s">
        <v>45</v>
      </c>
      <c r="K12" s="3" t="str">
        <f>IF('記入シート'!BC55="","",'記入シート'!BC55)</f>
        <v>×</v>
      </c>
      <c r="L12" s="37"/>
      <c r="M12" s="36"/>
    </row>
    <row r="13" spans="1:9" ht="21" customHeight="1" thickBot="1">
      <c r="A13" s="15" t="s">
        <v>15</v>
      </c>
      <c r="B13" s="93" t="str">
        <f>IF('記入シート'!S47="","",'記入シート'!S47)</f>
        <v> 　</v>
      </c>
      <c r="C13" s="419" t="str">
        <f>IF('記入シート'!AA47="","",'記入シート'!AA47)</f>
        <v>　 </v>
      </c>
      <c r="D13" s="420"/>
      <c r="E13" s="12">
        <f>IF('記入シート'!AI47="","",'記入シート'!AI47)</f>
      </c>
      <c r="F13" s="13" t="s">
        <v>12</v>
      </c>
      <c r="G13" s="12">
        <f>IF('記入シート'!AM47="","",'記入シート'!AM47)</f>
      </c>
      <c r="H13" s="13" t="s">
        <v>13</v>
      </c>
      <c r="I13" s="41"/>
    </row>
    <row r="14" spans="1:10" ht="21" customHeight="1" thickBot="1">
      <c r="A14" s="15" t="s">
        <v>16</v>
      </c>
      <c r="B14" s="93" t="str">
        <f>IF('記入シート'!S49="","",'記入シート'!S49)</f>
        <v> 　</v>
      </c>
      <c r="C14" s="419" t="str">
        <f>IF('記入シート'!AA49="","",'記入シート'!AA49)</f>
        <v>　 </v>
      </c>
      <c r="D14" s="420"/>
      <c r="E14" s="12">
        <f>IF('記入シート'!AI49="","",'記入シート'!AI49)</f>
      </c>
      <c r="F14" s="13" t="s">
        <v>12</v>
      </c>
      <c r="G14" s="12">
        <f>IF('記入シート'!AM49="","",'記入シート'!AM49)</f>
      </c>
      <c r="H14" s="13" t="s">
        <v>13</v>
      </c>
      <c r="I14" s="41"/>
      <c r="J14" s="35" t="s">
        <v>173</v>
      </c>
    </row>
    <row r="15" spans="1:11" ht="21" customHeight="1" thickBot="1">
      <c r="A15" s="15" t="s">
        <v>17</v>
      </c>
      <c r="B15" s="93" t="str">
        <f>IF('記入シート'!S51="","",'記入シート'!S51)</f>
        <v> 　</v>
      </c>
      <c r="C15" s="419" t="str">
        <f>IF('記入シート'!AA51="","",'記入シート'!AA51)</f>
        <v>　 </v>
      </c>
      <c r="D15" s="420"/>
      <c r="E15" s="12">
        <f>IF('記入シート'!AI51="","",'記入シート'!AI51)</f>
      </c>
      <c r="F15" s="13" t="s">
        <v>12</v>
      </c>
      <c r="G15" s="12">
        <f>IF('記入シート'!AM51="","",'記入シート'!AM51)</f>
      </c>
      <c r="H15" s="13" t="s">
        <v>13</v>
      </c>
      <c r="I15" s="41"/>
      <c r="J15" s="429" t="s">
        <v>234</v>
      </c>
      <c r="K15" s="430"/>
    </row>
    <row r="16" spans="1:11" ht="21" customHeight="1" thickBot="1">
      <c r="A16" s="15" t="s">
        <v>18</v>
      </c>
      <c r="B16" s="93" t="str">
        <f>IF('記入シート'!S53="","",'記入シート'!S53)</f>
        <v> 　</v>
      </c>
      <c r="C16" s="419" t="str">
        <f>IF('記入シート'!AA53="","",'記入シート'!AA53)</f>
        <v>　 </v>
      </c>
      <c r="D16" s="420"/>
      <c r="E16" s="12">
        <f>IF('記入シート'!AI53="","",'記入シート'!AI53)</f>
      </c>
      <c r="F16" s="13" t="s">
        <v>12</v>
      </c>
      <c r="G16" s="12">
        <f>IF('記入シート'!AM53="","",'記入シート'!AM53)</f>
      </c>
      <c r="H16" s="13" t="s">
        <v>13</v>
      </c>
      <c r="I16" s="41"/>
      <c r="J16" s="431"/>
      <c r="K16" s="430"/>
    </row>
    <row r="17" spans="1:11" ht="21" customHeight="1" thickBot="1">
      <c r="A17" s="15" t="s">
        <v>19</v>
      </c>
      <c r="B17" s="93" t="str">
        <f>IF('記入シート'!S55="","",'記入シート'!S55)</f>
        <v> 　</v>
      </c>
      <c r="C17" s="419" t="str">
        <f>IF('記入シート'!AA55="","",'記入シート'!AA55)</f>
        <v>　 </v>
      </c>
      <c r="D17" s="420"/>
      <c r="E17" s="12">
        <f>IF('記入シート'!AI55="","",'記入シート'!AI55)</f>
      </c>
      <c r="F17" s="13" t="s">
        <v>12</v>
      </c>
      <c r="G17" s="12">
        <f>IF('記入シート'!AM55="","",'記入シート'!AM55)</f>
      </c>
      <c r="H17" s="13" t="s">
        <v>13</v>
      </c>
      <c r="I17" s="41"/>
      <c r="J17" s="38" t="s">
        <v>44</v>
      </c>
      <c r="K17" s="3" t="str">
        <f>IF('記入シート'!BC61="選択する","",'記入シート'!BC61)</f>
        <v>○</v>
      </c>
    </row>
    <row r="18" spans="1:11" ht="21" customHeight="1" thickBot="1">
      <c r="A18" s="15" t="s">
        <v>20</v>
      </c>
      <c r="B18" s="93" t="str">
        <f>IF('記入シート'!S57="","",'記入シート'!S57)</f>
        <v> 　</v>
      </c>
      <c r="C18" s="419" t="str">
        <f>IF('記入シート'!AA57="","",'記入シート'!AA57)</f>
        <v>　 </v>
      </c>
      <c r="D18" s="420"/>
      <c r="E18" s="12">
        <f>IF('記入シート'!AI57="","",'記入シート'!AI57)</f>
      </c>
      <c r="F18" s="13" t="s">
        <v>12</v>
      </c>
      <c r="G18" s="12">
        <f>IF('記入シート'!AM57="","",'記入シート'!AM57)</f>
      </c>
      <c r="H18" s="13" t="s">
        <v>13</v>
      </c>
      <c r="I18" s="41"/>
      <c r="J18" s="38" t="s">
        <v>45</v>
      </c>
      <c r="K18" s="3" t="str">
        <f>IF('記入シート'!BC63="","",'記入シート'!BC63)</f>
        <v>×</v>
      </c>
    </row>
    <row r="19" spans="1:9" ht="21" customHeight="1" thickBot="1">
      <c r="A19" s="15" t="s">
        <v>21</v>
      </c>
      <c r="B19" s="93" t="str">
        <f>IF('記入シート'!S59="","",'記入シート'!S59)</f>
        <v> 　</v>
      </c>
      <c r="C19" s="419" t="str">
        <f>IF('記入シート'!AA59="","",'記入シート'!AA59)</f>
        <v>　 </v>
      </c>
      <c r="D19" s="420"/>
      <c r="E19" s="12">
        <f>IF('記入シート'!AI59="","",'記入シート'!AI59)</f>
      </c>
      <c r="F19" s="13" t="s">
        <v>12</v>
      </c>
      <c r="G19" s="12">
        <f>IF('記入シート'!AM59="","",'記入シート'!AM59)</f>
      </c>
      <c r="H19" s="13" t="s">
        <v>13</v>
      </c>
      <c r="I19" s="41"/>
    </row>
    <row r="20" spans="1:9" ht="21" customHeight="1" thickBot="1">
      <c r="A20" s="15" t="s">
        <v>22</v>
      </c>
      <c r="B20" s="93" t="str">
        <f>IF('記入シート'!S61="","",'記入シート'!S61)</f>
        <v> 　</v>
      </c>
      <c r="C20" s="419" t="str">
        <f>IF('記入シート'!AA61="","",'記入シート'!AA61)</f>
        <v>　 </v>
      </c>
      <c r="D20" s="420"/>
      <c r="E20" s="12">
        <f>IF('記入シート'!AI61="","",'記入シート'!AI61)</f>
      </c>
      <c r="F20" s="13" t="s">
        <v>12</v>
      </c>
      <c r="G20" s="12">
        <f>IF('記入シート'!AM61="","",'記入シート'!AM61)</f>
      </c>
      <c r="H20" s="13" t="s">
        <v>13</v>
      </c>
      <c r="I20" s="41"/>
    </row>
    <row r="21" spans="1:9" ht="21" customHeight="1" thickBot="1">
      <c r="A21" s="15" t="s">
        <v>23</v>
      </c>
      <c r="B21" s="93" t="str">
        <f>IF('記入シート'!S63="","",'記入シート'!S63)</f>
        <v> 　</v>
      </c>
      <c r="C21" s="419" t="str">
        <f>IF('記入シート'!AA63="","",'記入シート'!AA63)</f>
        <v>　 </v>
      </c>
      <c r="D21" s="420"/>
      <c r="E21" s="12">
        <f>IF('記入シート'!AI63="","",'記入シート'!AI63)</f>
      </c>
      <c r="F21" s="13" t="s">
        <v>12</v>
      </c>
      <c r="G21" s="12">
        <f>IF('記入シート'!AM63="","",'記入シート'!AM63)</f>
      </c>
      <c r="H21" s="11" t="s">
        <v>13</v>
      </c>
      <c r="I21" s="40"/>
    </row>
    <row r="22" spans="1:9" ht="21" customHeight="1" thickBot="1">
      <c r="A22" s="15" t="s">
        <v>24</v>
      </c>
      <c r="B22" s="93" t="str">
        <f>IF('記入シート'!S65="","",'記入シート'!S65)</f>
        <v> 　</v>
      </c>
      <c r="C22" s="419" t="str">
        <f>IF('記入シート'!AA65="","",'記入シート'!AA65)</f>
        <v>　 </v>
      </c>
      <c r="D22" s="420"/>
      <c r="E22" s="12">
        <f>IF('記入シート'!AI65="","",'記入シート'!AI65)</f>
      </c>
      <c r="F22" s="13" t="s">
        <v>12</v>
      </c>
      <c r="G22" s="12">
        <f>IF('記入シート'!AM65="","",'記入シート'!AM65)</f>
      </c>
      <c r="H22" s="11" t="s">
        <v>13</v>
      </c>
      <c r="I22" s="40"/>
    </row>
    <row r="23" spans="1:9" ht="21" customHeight="1" thickBot="1">
      <c r="A23" s="15" t="s">
        <v>25</v>
      </c>
      <c r="B23" s="93" t="str">
        <f>IF('記入シート'!S67="","",'記入シート'!S67)</f>
        <v> 　</v>
      </c>
      <c r="C23" s="419" t="str">
        <f>IF('記入シート'!AA67="","",'記入シート'!AA67)</f>
        <v>　 </v>
      </c>
      <c r="D23" s="420"/>
      <c r="E23" s="12">
        <f>IF('記入シート'!AI67="","",'記入シート'!AI67)</f>
      </c>
      <c r="F23" s="13" t="s">
        <v>12</v>
      </c>
      <c r="G23" s="12">
        <f>IF('記入シート'!AM67="","",'記入シート'!AM67)</f>
      </c>
      <c r="H23" s="11" t="s">
        <v>13</v>
      </c>
      <c r="I23" s="40"/>
    </row>
    <row r="24" spans="1:9" ht="21" customHeight="1" thickBot="1">
      <c r="A24" s="15" t="s">
        <v>26</v>
      </c>
      <c r="B24" s="93" t="str">
        <f>IF('記入シート'!S69="","",'記入シート'!S69)</f>
        <v> 　</v>
      </c>
      <c r="C24" s="419" t="str">
        <f>IF('記入シート'!AA69="","",'記入シート'!AA69)</f>
        <v>　 </v>
      </c>
      <c r="D24" s="420"/>
      <c r="E24" s="12">
        <f>IF('記入シート'!AI69="","",'記入シート'!AI69)</f>
      </c>
      <c r="F24" s="13" t="s">
        <v>12</v>
      </c>
      <c r="G24" s="12">
        <f>IF('記入シート'!AM69="","",'記入シート'!AM69)</f>
      </c>
      <c r="H24" s="11" t="s">
        <v>13</v>
      </c>
      <c r="I24" s="40"/>
    </row>
    <row r="25" spans="1:9" ht="21" customHeight="1" thickBot="1">
      <c r="A25" s="15" t="s">
        <v>27</v>
      </c>
      <c r="B25" s="93" t="str">
        <f>IF('記入シート'!S71="","",'記入シート'!S71)</f>
        <v> 　</v>
      </c>
      <c r="C25" s="419" t="str">
        <f>IF('記入シート'!AA71="","",'記入シート'!AA71)</f>
        <v>　 </v>
      </c>
      <c r="D25" s="420"/>
      <c r="E25" s="12">
        <f>IF('記入シート'!AI71="","",'記入シート'!AI71)</f>
      </c>
      <c r="F25" s="13" t="s">
        <v>12</v>
      </c>
      <c r="G25" s="12">
        <f>IF('記入シート'!AM71="","",'記入シート'!AM71)</f>
      </c>
      <c r="H25" s="11" t="s">
        <v>13</v>
      </c>
      <c r="I25" s="40"/>
    </row>
    <row r="26" spans="1:9" ht="21" customHeight="1" thickBot="1">
      <c r="A26" s="15" t="s">
        <v>28</v>
      </c>
      <c r="B26" s="93" t="str">
        <f>IF('記入シート'!S73="","",'記入シート'!S73)</f>
        <v> 　</v>
      </c>
      <c r="C26" s="419" t="str">
        <f>IF('記入シート'!AA73="","",'記入シート'!AA73)</f>
        <v>　 </v>
      </c>
      <c r="D26" s="420"/>
      <c r="E26" s="12">
        <f>IF('記入シート'!AI73="","",'記入シート'!AI73)</f>
      </c>
      <c r="F26" s="13" t="s">
        <v>12</v>
      </c>
      <c r="G26" s="12">
        <f>IF('記入シート'!AM73="","",'記入シート'!AM73)</f>
      </c>
      <c r="H26" s="11" t="s">
        <v>13</v>
      </c>
      <c r="I26" s="40"/>
    </row>
    <row r="27" spans="1:9" ht="21" customHeight="1" thickBot="1">
      <c r="A27" s="15" t="s">
        <v>29</v>
      </c>
      <c r="B27" s="93" t="str">
        <f>IF('記入シート'!S75="","",'記入シート'!S75)</f>
        <v> 　</v>
      </c>
      <c r="C27" s="419" t="str">
        <f>IF('記入シート'!AA75="","",'記入シート'!AA75)</f>
        <v>　 </v>
      </c>
      <c r="D27" s="420"/>
      <c r="E27" s="12">
        <f>IF('記入シート'!AI75="","",'記入シート'!AI75)</f>
      </c>
      <c r="F27" s="13" t="s">
        <v>12</v>
      </c>
      <c r="G27" s="12">
        <f>IF('記入シート'!AM75="","",'記入シート'!AM75)</f>
      </c>
      <c r="H27" s="11" t="s">
        <v>13</v>
      </c>
      <c r="I27" s="40"/>
    </row>
    <row r="28" spans="1:9" ht="21" customHeight="1" thickBot="1">
      <c r="A28" s="15" t="s">
        <v>30</v>
      </c>
      <c r="B28" s="93" t="str">
        <f>IF('記入シート'!S77="","",'記入シート'!S77)</f>
        <v> 　</v>
      </c>
      <c r="C28" s="419" t="str">
        <f>IF('記入シート'!AA77="","",'記入シート'!AA77)</f>
        <v>　 </v>
      </c>
      <c r="D28" s="420"/>
      <c r="E28" s="12">
        <f>IF('記入シート'!AI77="","",'記入シート'!AI77)</f>
      </c>
      <c r="F28" s="13" t="s">
        <v>12</v>
      </c>
      <c r="G28" s="12">
        <f>IF('記入シート'!AM77="","",'記入シート'!AM77)</f>
      </c>
      <c r="H28" s="11" t="s">
        <v>13</v>
      </c>
      <c r="I28" s="40"/>
    </row>
    <row r="29" spans="1:9" ht="21" customHeight="1" thickBot="1">
      <c r="A29" s="15" t="s">
        <v>31</v>
      </c>
      <c r="B29" s="93" t="str">
        <f>IF('記入シート'!S79="","",'記入シート'!S79)</f>
        <v> 　</v>
      </c>
      <c r="C29" s="419" t="str">
        <f>IF('記入シート'!AA79="","",'記入シート'!AA79)</f>
        <v>　 </v>
      </c>
      <c r="D29" s="420"/>
      <c r="E29" s="12">
        <f>IF('記入シート'!AI79="","",'記入シート'!AI79)</f>
      </c>
      <c r="F29" s="13" t="s">
        <v>12</v>
      </c>
      <c r="G29" s="12">
        <f>IF('記入シート'!AM79="","",'記入シート'!AM79)</f>
      </c>
      <c r="H29" s="11" t="s">
        <v>13</v>
      </c>
      <c r="I29" s="40"/>
    </row>
    <row r="30" spans="1:11" ht="21" customHeight="1" thickBot="1">
      <c r="A30" s="15" t="s">
        <v>32</v>
      </c>
      <c r="B30" s="93" t="str">
        <f>IF('記入シート'!S81="","",'記入シート'!S81)</f>
        <v> 　</v>
      </c>
      <c r="C30" s="419" t="str">
        <f>IF('記入シート'!AA81="","",'記入シート'!AA81)</f>
        <v>　 </v>
      </c>
      <c r="D30" s="420"/>
      <c r="E30" s="12">
        <f>IF('記入シート'!AI81="","",'記入シート'!AI81)</f>
      </c>
      <c r="F30" s="13" t="s">
        <v>12</v>
      </c>
      <c r="G30" s="12">
        <f>IF('記入シート'!AM81="","",'記入シート'!AM81)</f>
      </c>
      <c r="H30" s="11" t="s">
        <v>13</v>
      </c>
      <c r="I30" s="40"/>
      <c r="J30" s="19"/>
      <c r="K30" s="20"/>
    </row>
    <row r="31" spans="1:10" s="20" customFormat="1" ht="21" customHeight="1">
      <c r="A31" s="404" t="s">
        <v>223</v>
      </c>
      <c r="B31" s="405"/>
      <c r="C31" s="405"/>
      <c r="D31" s="405"/>
      <c r="E31" s="405"/>
      <c r="F31" s="405"/>
      <c r="G31" s="405"/>
      <c r="H31" s="405"/>
      <c r="I31" s="19"/>
      <c r="J31" s="19"/>
    </row>
    <row r="32" spans="1:11" s="20" customFormat="1" ht="21" customHeight="1">
      <c r="A32" s="18" t="s">
        <v>145</v>
      </c>
      <c r="B32" s="19"/>
      <c r="C32" s="19"/>
      <c r="D32" s="19"/>
      <c r="E32" s="19"/>
      <c r="F32" s="19"/>
      <c r="G32" s="19"/>
      <c r="H32" s="19"/>
      <c r="I32" s="19"/>
      <c r="J32" s="19"/>
      <c r="K32" s="34"/>
    </row>
    <row r="33" spans="1:17" s="20" customFormat="1" ht="13.5">
      <c r="A33" s="18"/>
      <c r="B33" s="95" t="s">
        <v>147</v>
      </c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34"/>
      <c r="N33" s="34"/>
      <c r="O33" s="34"/>
      <c r="P33" s="34"/>
      <c r="Q33" s="34"/>
    </row>
    <row r="34" spans="1:17" s="20" customFormat="1" ht="13.5">
      <c r="A34" s="18"/>
      <c r="B34" s="19"/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30" t="s">
        <v>42</v>
      </c>
      <c r="B35" s="19" t="s">
        <v>214</v>
      </c>
      <c r="C35" s="19"/>
      <c r="D35" s="19"/>
      <c r="E35" s="19"/>
      <c r="F35" s="19"/>
      <c r="G35" s="19"/>
      <c r="H35" s="19"/>
      <c r="I35" s="19"/>
      <c r="J35"/>
      <c r="K35"/>
    </row>
    <row r="36" spans="1:11" s="20" customFormat="1" ht="13.5">
      <c r="A36" s="18"/>
      <c r="B36" s="19" t="s">
        <v>212</v>
      </c>
      <c r="C36" s="19"/>
      <c r="D36" s="19"/>
      <c r="E36" s="19"/>
      <c r="F36" s="19"/>
      <c r="G36" s="19"/>
      <c r="H36" s="19"/>
      <c r="I36"/>
      <c r="J36"/>
      <c r="K36"/>
    </row>
    <row r="37" spans="2:11" s="20" customFormat="1" ht="13.5">
      <c r="B37" s="30"/>
      <c r="C37" s="19"/>
      <c r="D37" s="19"/>
      <c r="E37"/>
      <c r="F37"/>
      <c r="G37"/>
      <c r="H37"/>
      <c r="I37"/>
      <c r="J37"/>
      <c r="K37"/>
    </row>
    <row r="38" spans="1:11" s="20" customFormat="1" ht="13.5">
      <c r="A38" s="19" t="s">
        <v>36</v>
      </c>
      <c r="B38" s="19"/>
      <c r="C38" s="19"/>
      <c r="D38" s="23"/>
      <c r="E38"/>
      <c r="F38"/>
      <c r="G38"/>
      <c r="H38"/>
      <c r="I38"/>
      <c r="J38"/>
      <c r="K38"/>
    </row>
    <row r="39" spans="1:11" s="20" customFormat="1" ht="13.5">
      <c r="A39" s="21" t="s">
        <v>37</v>
      </c>
      <c r="B39" s="31" t="s">
        <v>198</v>
      </c>
      <c r="C39" s="22"/>
      <c r="D39" s="27"/>
      <c r="E39"/>
      <c r="F39"/>
      <c r="G39"/>
      <c r="H39"/>
      <c r="I39"/>
      <c r="J39"/>
      <c r="K39"/>
    </row>
    <row r="40" spans="1:11" s="20" customFormat="1" ht="14.25" customHeight="1">
      <c r="A40" s="24" t="s">
        <v>38</v>
      </c>
      <c r="B40" s="23" t="s">
        <v>39</v>
      </c>
      <c r="C40" s="25"/>
      <c r="D40" s="23"/>
      <c r="E40"/>
      <c r="F40"/>
      <c r="G40"/>
      <c r="H40"/>
      <c r="I40"/>
      <c r="J40"/>
      <c r="K40"/>
    </row>
    <row r="41" spans="1:4" ht="13.5">
      <c r="A41" s="24" t="s">
        <v>40</v>
      </c>
      <c r="B41" s="27" t="s">
        <v>218</v>
      </c>
      <c r="C41" s="26"/>
      <c r="D41" s="19"/>
    </row>
    <row r="42" spans="1:3" ht="13.5">
      <c r="A42" s="28" t="s">
        <v>41</v>
      </c>
      <c r="B42" s="32" t="s">
        <v>194</v>
      </c>
      <c r="C42" s="29"/>
    </row>
    <row r="43" spans="1:3" ht="13.5">
      <c r="A43" s="20"/>
      <c r="B43" s="20"/>
      <c r="C43" s="20"/>
    </row>
    <row r="44" spans="1:3" ht="14.25">
      <c r="A44" s="18" t="s">
        <v>235</v>
      </c>
      <c r="B44" s="19"/>
      <c r="C44" s="19"/>
    </row>
  </sheetData>
  <sheetProtection/>
  <mergeCells count="35">
    <mergeCell ref="C30:D30"/>
    <mergeCell ref="C9:H9"/>
    <mergeCell ref="C10:H11"/>
    <mergeCell ref="C24:D24"/>
    <mergeCell ref="C25:D25"/>
    <mergeCell ref="C26:D26"/>
    <mergeCell ref="C27:D27"/>
    <mergeCell ref="C20:D20"/>
    <mergeCell ref="C16:D16"/>
    <mergeCell ref="C17:D17"/>
    <mergeCell ref="C23:D23"/>
    <mergeCell ref="C19:D19"/>
    <mergeCell ref="C28:D28"/>
    <mergeCell ref="C29:D29"/>
    <mergeCell ref="C21:D21"/>
    <mergeCell ref="C22:D22"/>
    <mergeCell ref="E7:K7"/>
    <mergeCell ref="B7:C7"/>
    <mergeCell ref="C15:D15"/>
    <mergeCell ref="C13:D13"/>
    <mergeCell ref="C14:D14"/>
    <mergeCell ref="E12:F12"/>
    <mergeCell ref="G12:H12"/>
    <mergeCell ref="C12:D12"/>
    <mergeCell ref="J15:K16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C18:D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">
      <selection activeCell="AI6" sqref="AI6:BD6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06" t="s">
        <v>228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</row>
    <row r="2" ht="8.25" customHeight="1" thickBot="1"/>
    <row r="3" spans="1:56" ht="13.5">
      <c r="A3" s="512" t="s">
        <v>46</v>
      </c>
      <c r="B3" s="513"/>
      <c r="C3" s="513"/>
      <c r="D3" s="513"/>
      <c r="E3" s="513"/>
      <c r="F3" s="513"/>
      <c r="G3" s="516">
        <f>IF('参加申込書'!$B$3="","",'参加申込書'!$B$3)</f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8"/>
      <c r="W3" s="7"/>
      <c r="X3" s="53"/>
      <c r="Y3" s="53"/>
      <c r="Z3" s="53"/>
      <c r="AA3" s="53"/>
      <c r="AB3" s="53"/>
      <c r="AC3" s="409" t="s">
        <v>5</v>
      </c>
      <c r="AD3" s="344"/>
      <c r="AE3" s="344"/>
      <c r="AF3" s="344"/>
      <c r="AG3" s="344"/>
      <c r="AH3" s="345"/>
      <c r="AI3" s="409">
        <f>IF('参加申込書'!$E$3="","",'参加申込書'!$E$3)</f>
        <v>0</v>
      </c>
      <c r="AJ3" s="171"/>
      <c r="AK3" s="171"/>
      <c r="AL3" s="171"/>
      <c r="AM3" s="171"/>
      <c r="AN3" s="171"/>
      <c r="AO3" s="171"/>
      <c r="AP3" s="345"/>
      <c r="AQ3" s="409" t="s">
        <v>6</v>
      </c>
      <c r="AR3" s="171"/>
      <c r="AS3" s="171"/>
      <c r="AT3" s="171"/>
      <c r="AU3" s="171"/>
      <c r="AV3" s="171"/>
      <c r="AW3" s="234"/>
      <c r="AX3" s="412">
        <f>IF('参加申込書'!$I$3="","",'参加申込書'!$I$3)</f>
        <v>0</v>
      </c>
      <c r="AY3" s="344"/>
      <c r="AZ3" s="344"/>
      <c r="BA3" s="344"/>
      <c r="BB3" s="344"/>
      <c r="BC3" s="344"/>
      <c r="BD3" s="345"/>
    </row>
    <row r="4" spans="1:56" ht="25.5" customHeight="1" thickBot="1">
      <c r="A4" s="514" t="s">
        <v>0</v>
      </c>
      <c r="B4" s="515"/>
      <c r="C4" s="515"/>
      <c r="D4" s="515"/>
      <c r="E4" s="515"/>
      <c r="F4" s="515"/>
      <c r="G4" s="519">
        <f>IF('参加申込書'!$B$4="","",'参加申込書'!$B$4)</f>
      </c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1"/>
      <c r="W4" s="498" t="s">
        <v>48</v>
      </c>
      <c r="X4" s="349"/>
      <c r="Y4" s="349"/>
      <c r="Z4" s="349"/>
      <c r="AA4" s="349"/>
      <c r="AB4" s="350"/>
      <c r="AC4" s="364"/>
      <c r="AD4" s="349"/>
      <c r="AE4" s="349"/>
      <c r="AF4" s="349"/>
      <c r="AG4" s="349"/>
      <c r="AH4" s="350"/>
      <c r="AI4" s="364"/>
      <c r="AJ4" s="349"/>
      <c r="AK4" s="349"/>
      <c r="AL4" s="349"/>
      <c r="AM4" s="349"/>
      <c r="AN4" s="349"/>
      <c r="AO4" s="349"/>
      <c r="AP4" s="350"/>
      <c r="AQ4" s="410"/>
      <c r="AR4" s="173"/>
      <c r="AS4" s="173"/>
      <c r="AT4" s="173"/>
      <c r="AU4" s="173"/>
      <c r="AV4" s="173"/>
      <c r="AW4" s="411"/>
      <c r="AX4" s="364"/>
      <c r="AY4" s="349"/>
      <c r="AZ4" s="349"/>
      <c r="BA4" s="349"/>
      <c r="BB4" s="349"/>
      <c r="BC4" s="349"/>
      <c r="BD4" s="350"/>
    </row>
    <row r="5" spans="1:56" ht="39" customHeight="1" thickBot="1">
      <c r="A5" s="504" t="s">
        <v>43</v>
      </c>
      <c r="B5" s="505"/>
      <c r="C5" s="505"/>
      <c r="D5" s="505"/>
      <c r="E5" s="505"/>
      <c r="F5" s="506"/>
      <c r="G5" s="413">
        <f>IF('参加申込書'!$B$5="","",'参加申込書'!$B$5)</f>
      </c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5"/>
    </row>
    <row r="6" spans="1:56" ht="39" customHeight="1" thickBot="1">
      <c r="A6" s="424" t="s">
        <v>4</v>
      </c>
      <c r="B6" s="507"/>
      <c r="C6" s="507"/>
      <c r="D6" s="507"/>
      <c r="E6" s="507"/>
      <c r="F6" s="508"/>
      <c r="G6" s="416">
        <f>IF('参加申込書'!$B$6="","",'参加申込書'!$B$6)</f>
      </c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17"/>
      <c r="X6" s="417"/>
      <c r="Y6" s="417"/>
      <c r="Z6" s="417"/>
      <c r="AA6" s="417"/>
      <c r="AB6" s="418"/>
      <c r="AC6" s="424" t="s">
        <v>2</v>
      </c>
      <c r="AD6" s="509"/>
      <c r="AE6" s="509"/>
      <c r="AF6" s="509"/>
      <c r="AG6" s="509"/>
      <c r="AH6" s="425"/>
      <c r="AI6" s="424">
        <f>IF('参加申込書'!$E$6="","",'参加申込書'!$E$6)</f>
      </c>
      <c r="AJ6" s="509"/>
      <c r="AK6" s="509"/>
      <c r="AL6" s="509"/>
      <c r="AM6" s="509"/>
      <c r="AN6" s="509"/>
      <c r="AO6" s="509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1"/>
    </row>
    <row r="7" spans="1:56" ht="39" customHeight="1" thickBot="1">
      <c r="A7" s="504" t="s">
        <v>115</v>
      </c>
      <c r="B7" s="507"/>
      <c r="C7" s="507"/>
      <c r="D7" s="507"/>
      <c r="E7" s="507"/>
      <c r="F7" s="508"/>
      <c r="G7" s="416">
        <f>IF('記入シート'!K26="","",'記入シート'!K26)</f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17"/>
      <c r="X7" s="417"/>
      <c r="Y7" s="417"/>
      <c r="Z7" s="417"/>
      <c r="AA7" s="417"/>
      <c r="AB7" s="418"/>
      <c r="AC7" s="424" t="s">
        <v>116</v>
      </c>
      <c r="AD7" s="509"/>
      <c r="AE7" s="509"/>
      <c r="AF7" s="509"/>
      <c r="AG7" s="509"/>
      <c r="AH7" s="425"/>
      <c r="AI7" s="424">
        <f>IF('記入シート'!AC25="","",'記入シート'!AC25)</f>
      </c>
      <c r="AJ7" s="509"/>
      <c r="AK7" s="509"/>
      <c r="AL7" s="509"/>
      <c r="AM7" s="509"/>
      <c r="AN7" s="509"/>
      <c r="AO7" s="509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1"/>
    </row>
    <row r="8" ht="9" customHeight="1" thickBot="1"/>
    <row r="9" spans="1:56" ht="24" customHeight="1">
      <c r="A9" s="143" t="s">
        <v>54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494">
        <f>'記入シート'!AC31</f>
        <v>41268</v>
      </c>
      <c r="M9" s="494"/>
      <c r="N9" s="494"/>
      <c r="O9" s="494"/>
      <c r="P9" s="494"/>
      <c r="Q9" s="494"/>
      <c r="R9" s="494"/>
      <c r="S9" s="494"/>
      <c r="T9" s="494"/>
      <c r="U9" s="494"/>
      <c r="V9" s="450">
        <f>'記入シート'!AK31</f>
        <v>41269</v>
      </c>
      <c r="W9" s="451"/>
      <c r="X9" s="451"/>
      <c r="Y9" s="451"/>
      <c r="Z9" s="451"/>
      <c r="AA9" s="451"/>
      <c r="AB9" s="451"/>
      <c r="AC9" s="451"/>
      <c r="AD9" s="451"/>
      <c r="AE9" s="451"/>
      <c r="AF9" s="450">
        <f>'記入シート'!AS31</f>
        <v>41270</v>
      </c>
      <c r="AG9" s="451"/>
      <c r="AH9" s="451"/>
      <c r="AI9" s="451"/>
      <c r="AJ9" s="451"/>
      <c r="AK9" s="451"/>
      <c r="AL9" s="451"/>
      <c r="AM9" s="451"/>
      <c r="AN9" s="451"/>
      <c r="AO9" s="451"/>
      <c r="AP9" s="442" t="s">
        <v>155</v>
      </c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4"/>
    </row>
    <row r="10" spans="1:56" ht="24" customHeight="1">
      <c r="A10" s="131" t="s">
        <v>53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 t="s">
        <v>150</v>
      </c>
      <c r="M10" s="132"/>
      <c r="N10" s="132"/>
      <c r="O10" s="132"/>
      <c r="P10" s="453"/>
      <c r="Q10" s="483" t="s">
        <v>151</v>
      </c>
      <c r="R10" s="132"/>
      <c r="S10" s="132"/>
      <c r="T10" s="132"/>
      <c r="U10" s="132"/>
      <c r="V10" s="132" t="s">
        <v>150</v>
      </c>
      <c r="W10" s="132"/>
      <c r="X10" s="132"/>
      <c r="Y10" s="132"/>
      <c r="Z10" s="484"/>
      <c r="AA10" s="452" t="s">
        <v>151</v>
      </c>
      <c r="AB10" s="132"/>
      <c r="AC10" s="132"/>
      <c r="AD10" s="132"/>
      <c r="AE10" s="453"/>
      <c r="AF10" s="132" t="s">
        <v>150</v>
      </c>
      <c r="AG10" s="132"/>
      <c r="AH10" s="132"/>
      <c r="AI10" s="132"/>
      <c r="AJ10" s="132"/>
      <c r="AK10" s="132" t="s">
        <v>151</v>
      </c>
      <c r="AL10" s="132"/>
      <c r="AM10" s="132"/>
      <c r="AN10" s="132"/>
      <c r="AO10" s="453"/>
      <c r="AP10" s="443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7"/>
    </row>
    <row r="11" spans="1:56" ht="24" customHeight="1">
      <c r="A11" s="131" t="s">
        <v>49</v>
      </c>
      <c r="B11" s="132"/>
      <c r="C11" s="132"/>
      <c r="D11" s="132"/>
      <c r="E11" s="132"/>
      <c r="F11" s="132"/>
      <c r="G11" s="500"/>
      <c r="H11" s="132" t="s">
        <v>51</v>
      </c>
      <c r="I11" s="132"/>
      <c r="J11" s="132"/>
      <c r="K11" s="132"/>
      <c r="L11" s="132">
        <f>IF('記入シート'!AC33="","",'記入シート'!AC33)</f>
      </c>
      <c r="M11" s="132"/>
      <c r="N11" s="132"/>
      <c r="O11" s="132"/>
      <c r="P11" s="453"/>
      <c r="Q11" s="483">
        <f>IF('記入シート'!AG33="","",'記入シート'!AG33)</f>
      </c>
      <c r="R11" s="132"/>
      <c r="S11" s="132"/>
      <c r="T11" s="132"/>
      <c r="U11" s="132"/>
      <c r="V11" s="132">
        <f>IF('記入シート'!AK33="","",'記入シート'!AK33)</f>
      </c>
      <c r="W11" s="132"/>
      <c r="X11" s="132"/>
      <c r="Y11" s="132"/>
      <c r="Z11" s="484"/>
      <c r="AA11" s="452">
        <f>IF('記入シート'!AO33="","",'記入シート'!AO33)</f>
      </c>
      <c r="AB11" s="132"/>
      <c r="AC11" s="132"/>
      <c r="AD11" s="132"/>
      <c r="AE11" s="453"/>
      <c r="AF11" s="132">
        <f>IF('記入シート'!AS33="","",'記入シート'!AS33)</f>
      </c>
      <c r="AG11" s="132"/>
      <c r="AH11" s="132"/>
      <c r="AI11" s="132"/>
      <c r="AJ11" s="132"/>
      <c r="AK11" s="132">
        <f>IF('記入シート'!AW33="","",'記入シート'!AW33)</f>
      </c>
      <c r="AL11" s="132"/>
      <c r="AM11" s="132"/>
      <c r="AN11" s="132"/>
      <c r="AO11" s="453"/>
      <c r="AP11" s="444" t="s">
        <v>152</v>
      </c>
      <c r="AQ11" s="445"/>
      <c r="AR11" s="445"/>
      <c r="AS11" s="445"/>
      <c r="AT11" s="445"/>
      <c r="AU11" s="446"/>
      <c r="AV11" s="446"/>
      <c r="AW11" s="446"/>
      <c r="AX11" s="446"/>
      <c r="AY11" s="446"/>
      <c r="AZ11" s="447">
        <f>'記入シート'!BE33</f>
        <v>0</v>
      </c>
      <c r="BA11" s="448"/>
      <c r="BB11" s="448"/>
      <c r="BC11" s="448"/>
      <c r="BD11" s="449"/>
    </row>
    <row r="12" spans="1:56" ht="24" customHeight="1" thickBot="1">
      <c r="A12" s="131"/>
      <c r="B12" s="132"/>
      <c r="C12" s="132"/>
      <c r="D12" s="132"/>
      <c r="E12" s="132"/>
      <c r="F12" s="132"/>
      <c r="G12" s="500"/>
      <c r="H12" s="132" t="s">
        <v>52</v>
      </c>
      <c r="I12" s="132"/>
      <c r="J12" s="132"/>
      <c r="K12" s="132"/>
      <c r="L12" s="132">
        <f>IF('記入シート'!AC34="","",'記入シート'!AC34)</f>
      </c>
      <c r="M12" s="132"/>
      <c r="N12" s="132"/>
      <c r="O12" s="132"/>
      <c r="P12" s="453"/>
      <c r="Q12" s="483">
        <f>IF('記入シート'!AG34="","",'記入シート'!AG34)</f>
      </c>
      <c r="R12" s="132"/>
      <c r="S12" s="132"/>
      <c r="T12" s="132"/>
      <c r="U12" s="132"/>
      <c r="V12" s="132">
        <f>IF('記入シート'!AK34="","",'記入シート'!AK34)</f>
      </c>
      <c r="W12" s="132"/>
      <c r="X12" s="132"/>
      <c r="Y12" s="132"/>
      <c r="Z12" s="484"/>
      <c r="AA12" s="452">
        <f>IF('記入シート'!AO34="","",'記入シート'!AO34)</f>
      </c>
      <c r="AB12" s="132"/>
      <c r="AC12" s="132"/>
      <c r="AD12" s="132"/>
      <c r="AE12" s="453"/>
      <c r="AF12" s="132">
        <f>IF('記入シート'!AS34="","",'記入シート'!AS34)</f>
      </c>
      <c r="AG12" s="132"/>
      <c r="AH12" s="132"/>
      <c r="AI12" s="132"/>
      <c r="AJ12" s="132"/>
      <c r="AK12" s="132">
        <f>IF('記入シート'!AW34="","",'記入シート'!AW34)</f>
      </c>
      <c r="AL12" s="132"/>
      <c r="AM12" s="132"/>
      <c r="AN12" s="132"/>
      <c r="AO12" s="453"/>
      <c r="AP12" s="410" t="s">
        <v>153</v>
      </c>
      <c r="AQ12" s="173"/>
      <c r="AR12" s="173"/>
      <c r="AS12" s="173"/>
      <c r="AT12" s="173"/>
      <c r="AU12" s="368"/>
      <c r="AV12" s="368"/>
      <c r="AW12" s="368"/>
      <c r="AX12" s="368"/>
      <c r="AY12" s="368"/>
      <c r="AZ12" s="485">
        <f>'記入シート'!BE35</f>
        <v>0</v>
      </c>
      <c r="BA12" s="486"/>
      <c r="BB12" s="486"/>
      <c r="BC12" s="486"/>
      <c r="BD12" s="487"/>
    </row>
    <row r="13" spans="1:56" ht="24" customHeight="1">
      <c r="A13" s="501" t="s">
        <v>50</v>
      </c>
      <c r="B13" s="502"/>
      <c r="C13" s="502"/>
      <c r="D13" s="502"/>
      <c r="E13" s="502"/>
      <c r="F13" s="502"/>
      <c r="G13" s="503"/>
      <c r="H13" s="132" t="s">
        <v>51</v>
      </c>
      <c r="I13" s="132"/>
      <c r="J13" s="132"/>
      <c r="K13" s="132"/>
      <c r="L13" s="132">
        <f>IF('記入シート'!AC35="","",'記入シート'!AC35)</f>
      </c>
      <c r="M13" s="132"/>
      <c r="N13" s="132"/>
      <c r="O13" s="132"/>
      <c r="P13" s="453"/>
      <c r="Q13" s="483">
        <f>IF('記入シート'!AG35="","",'記入シート'!AG35)</f>
      </c>
      <c r="R13" s="132"/>
      <c r="S13" s="132"/>
      <c r="T13" s="132"/>
      <c r="U13" s="132"/>
      <c r="V13" s="132">
        <f>IF('記入シート'!AK35="","",'記入シート'!AK35)</f>
      </c>
      <c r="W13" s="132"/>
      <c r="X13" s="132"/>
      <c r="Y13" s="132"/>
      <c r="Z13" s="484"/>
      <c r="AA13" s="452">
        <f>IF('記入シート'!AO35="","",'記入シート'!AO35)</f>
      </c>
      <c r="AB13" s="132"/>
      <c r="AC13" s="132"/>
      <c r="AD13" s="132"/>
      <c r="AE13" s="453"/>
      <c r="AF13" s="132">
        <f>IF('記入シート'!AS35="","",'記入シート'!AS35)</f>
      </c>
      <c r="AG13" s="132"/>
      <c r="AH13" s="132"/>
      <c r="AI13" s="132"/>
      <c r="AJ13" s="132"/>
      <c r="AK13" s="132">
        <f>IF('記入シート'!AW35="","",'記入シート'!AW35)</f>
      </c>
      <c r="AL13" s="132"/>
      <c r="AM13" s="132"/>
      <c r="AN13" s="132"/>
      <c r="AO13" s="453"/>
      <c r="AP13" s="49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</row>
    <row r="14" spans="1:56" ht="24" customHeight="1">
      <c r="A14" s="501"/>
      <c r="B14" s="502"/>
      <c r="C14" s="502"/>
      <c r="D14" s="502"/>
      <c r="E14" s="502"/>
      <c r="F14" s="502"/>
      <c r="G14" s="503"/>
      <c r="H14" s="132" t="s">
        <v>52</v>
      </c>
      <c r="I14" s="132"/>
      <c r="J14" s="132"/>
      <c r="K14" s="132"/>
      <c r="L14" s="132">
        <f>IF('記入シート'!AC36="","",'記入シート'!AC36)</f>
      </c>
      <c r="M14" s="132"/>
      <c r="N14" s="132"/>
      <c r="O14" s="132"/>
      <c r="P14" s="453"/>
      <c r="Q14" s="483">
        <f>IF('記入シート'!AG36="","",'記入シート'!AG36)</f>
      </c>
      <c r="R14" s="132"/>
      <c r="S14" s="132"/>
      <c r="T14" s="132"/>
      <c r="U14" s="132"/>
      <c r="V14" s="132">
        <f>IF('記入シート'!AK36="","",'記入シート'!AK36)</f>
      </c>
      <c r="W14" s="132"/>
      <c r="X14" s="132"/>
      <c r="Y14" s="132"/>
      <c r="Z14" s="484"/>
      <c r="AA14" s="452">
        <f>IF('記入シート'!AO36="","",'記入シート'!AO36)</f>
      </c>
      <c r="AB14" s="132"/>
      <c r="AC14" s="132"/>
      <c r="AD14" s="132"/>
      <c r="AE14" s="453"/>
      <c r="AF14" s="132">
        <f>IF('記入シート'!AS36="","",'記入シート'!AS36)</f>
      </c>
      <c r="AG14" s="132"/>
      <c r="AH14" s="132"/>
      <c r="AI14" s="132"/>
      <c r="AJ14" s="132"/>
      <c r="AK14" s="132">
        <f>IF('記入シート'!AW36="","",'記入シート'!AW36)</f>
      </c>
      <c r="AL14" s="132"/>
      <c r="AM14" s="132"/>
      <c r="AN14" s="132"/>
      <c r="AO14" s="453"/>
      <c r="AP14" s="49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</row>
    <row r="15" spans="1:56" ht="24" customHeight="1" thickBot="1">
      <c r="A15" s="133" t="s">
        <v>55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>
        <f>SUM(L11:P14)</f>
        <v>0</v>
      </c>
      <c r="M15" s="134"/>
      <c r="N15" s="134"/>
      <c r="O15" s="134"/>
      <c r="P15" s="478"/>
      <c r="Q15" s="479">
        <f>SUM(Q11:U14)</f>
        <v>0</v>
      </c>
      <c r="R15" s="134"/>
      <c r="S15" s="134"/>
      <c r="T15" s="134"/>
      <c r="U15" s="134"/>
      <c r="V15" s="134">
        <f>SUM(V11:Z14)</f>
        <v>0</v>
      </c>
      <c r="W15" s="134"/>
      <c r="X15" s="134"/>
      <c r="Y15" s="134"/>
      <c r="Z15" s="480"/>
      <c r="AA15" s="481">
        <f>SUM(AA11:AE14)</f>
        <v>0</v>
      </c>
      <c r="AB15" s="134"/>
      <c r="AC15" s="134"/>
      <c r="AD15" s="134"/>
      <c r="AE15" s="478"/>
      <c r="AF15" s="134">
        <f>SUM(AF11:AJ14)</f>
        <v>0</v>
      </c>
      <c r="AG15" s="134"/>
      <c r="AH15" s="134"/>
      <c r="AI15" s="134"/>
      <c r="AJ15" s="134"/>
      <c r="AK15" s="134">
        <f>SUM(AK11:AO14)</f>
        <v>0</v>
      </c>
      <c r="AL15" s="134"/>
      <c r="AM15" s="134"/>
      <c r="AN15" s="134"/>
      <c r="AO15" s="478"/>
      <c r="AP15" s="49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</row>
    <row r="16" ht="19.5" customHeight="1">
      <c r="B16" s="62" t="s">
        <v>56</v>
      </c>
    </row>
    <row r="17" ht="15" customHeight="1">
      <c r="B17" s="62"/>
    </row>
    <row r="18" ht="15" customHeight="1" thickBot="1">
      <c r="B18" s="62"/>
    </row>
    <row r="19" spans="1:56" ht="24" customHeight="1">
      <c r="A19" s="143" t="s">
        <v>54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494">
        <f>L9</f>
        <v>41268</v>
      </c>
      <c r="M19" s="144"/>
      <c r="N19" s="144"/>
      <c r="O19" s="144"/>
      <c r="P19" s="144"/>
      <c r="Q19" s="144"/>
      <c r="R19" s="144"/>
      <c r="S19" s="144"/>
      <c r="T19" s="144"/>
      <c r="U19" s="144"/>
      <c r="V19" s="450">
        <f>V9</f>
        <v>41269</v>
      </c>
      <c r="W19" s="495"/>
      <c r="X19" s="495"/>
      <c r="Y19" s="495"/>
      <c r="Z19" s="495"/>
      <c r="AA19" s="495"/>
      <c r="AB19" s="495"/>
      <c r="AC19" s="495"/>
      <c r="AD19" s="495"/>
      <c r="AE19" s="496"/>
      <c r="AF19" s="450">
        <f>'記入シート'!AS31</f>
        <v>41270</v>
      </c>
      <c r="AG19" s="495"/>
      <c r="AH19" s="495"/>
      <c r="AI19" s="495"/>
      <c r="AJ19" s="495"/>
      <c r="AK19" s="495"/>
      <c r="AL19" s="495"/>
      <c r="AM19" s="495"/>
      <c r="AN19" s="495"/>
      <c r="AO19" s="495"/>
      <c r="AP19" s="442" t="s">
        <v>155</v>
      </c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4"/>
    </row>
    <row r="20" spans="1:56" ht="24" customHeight="1">
      <c r="A20" s="131" t="s">
        <v>53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 t="s">
        <v>150</v>
      </c>
      <c r="M20" s="132"/>
      <c r="N20" s="132"/>
      <c r="O20" s="132"/>
      <c r="P20" s="453"/>
      <c r="Q20" s="483" t="s">
        <v>151</v>
      </c>
      <c r="R20" s="132"/>
      <c r="S20" s="132"/>
      <c r="T20" s="132"/>
      <c r="U20" s="132"/>
      <c r="V20" s="132" t="s">
        <v>150</v>
      </c>
      <c r="W20" s="132"/>
      <c r="X20" s="132"/>
      <c r="Y20" s="132"/>
      <c r="Z20" s="484"/>
      <c r="AA20" s="452" t="s">
        <v>151</v>
      </c>
      <c r="AB20" s="132"/>
      <c r="AC20" s="132"/>
      <c r="AD20" s="132"/>
      <c r="AE20" s="453"/>
      <c r="AF20" s="483" t="s">
        <v>150</v>
      </c>
      <c r="AG20" s="132"/>
      <c r="AH20" s="132"/>
      <c r="AI20" s="132"/>
      <c r="AJ20" s="132"/>
      <c r="AK20" s="132" t="s">
        <v>151</v>
      </c>
      <c r="AL20" s="132"/>
      <c r="AM20" s="132"/>
      <c r="AN20" s="132"/>
      <c r="AO20" s="453"/>
      <c r="AP20" s="443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7"/>
    </row>
    <row r="21" spans="1:56" ht="24" customHeight="1">
      <c r="A21" s="488" t="s">
        <v>207</v>
      </c>
      <c r="B21" s="489"/>
      <c r="C21" s="489"/>
      <c r="D21" s="489"/>
      <c r="E21" s="489"/>
      <c r="F21" s="489"/>
      <c r="G21" s="490"/>
      <c r="H21" s="132" t="s">
        <v>51</v>
      </c>
      <c r="I21" s="132"/>
      <c r="J21" s="132"/>
      <c r="K21" s="132"/>
      <c r="L21" s="132">
        <f>IF('記入シート'!AC37="","",'記入シート'!AC37)</f>
      </c>
      <c r="M21" s="132"/>
      <c r="N21" s="132"/>
      <c r="O21" s="132"/>
      <c r="P21" s="453"/>
      <c r="Q21" s="483">
        <f>IF('記入シート'!AG37="","",'記入シート'!AG37)</f>
      </c>
      <c r="R21" s="132"/>
      <c r="S21" s="132"/>
      <c r="T21" s="132"/>
      <c r="U21" s="132"/>
      <c r="V21" s="132">
        <f>IF('記入シート'!AK37="","",'記入シート'!AK37)</f>
      </c>
      <c r="W21" s="132"/>
      <c r="X21" s="132"/>
      <c r="Y21" s="132"/>
      <c r="Z21" s="484"/>
      <c r="AA21" s="452">
        <f>IF('記入シート'!AO37="","",'記入シート'!AO37)</f>
      </c>
      <c r="AB21" s="132"/>
      <c r="AC21" s="132"/>
      <c r="AD21" s="132"/>
      <c r="AE21" s="453"/>
      <c r="AF21" s="483">
        <f>IF('記入シート'!AS37="","",'記入シート'!AS37)</f>
      </c>
      <c r="AG21" s="132"/>
      <c r="AH21" s="132"/>
      <c r="AI21" s="132"/>
      <c r="AJ21" s="132"/>
      <c r="AK21" s="132">
        <f>IF('記入シート'!AW37="","",'記入シート'!AW37)</f>
      </c>
      <c r="AL21" s="132"/>
      <c r="AM21" s="132"/>
      <c r="AN21" s="132"/>
      <c r="AO21" s="453"/>
      <c r="AP21" s="444" t="s">
        <v>152</v>
      </c>
      <c r="AQ21" s="445"/>
      <c r="AR21" s="445"/>
      <c r="AS21" s="445"/>
      <c r="AT21" s="445"/>
      <c r="AU21" s="446"/>
      <c r="AV21" s="446"/>
      <c r="AW21" s="446"/>
      <c r="AX21" s="446"/>
      <c r="AY21" s="446"/>
      <c r="AZ21" s="447">
        <f>'記入シート'!BE33</f>
        <v>0</v>
      </c>
      <c r="BA21" s="448"/>
      <c r="BB21" s="448"/>
      <c r="BC21" s="448"/>
      <c r="BD21" s="449"/>
    </row>
    <row r="22" spans="1:56" ht="24" customHeight="1" thickBot="1">
      <c r="A22" s="491"/>
      <c r="B22" s="492"/>
      <c r="C22" s="492"/>
      <c r="D22" s="492"/>
      <c r="E22" s="492"/>
      <c r="F22" s="492"/>
      <c r="G22" s="493"/>
      <c r="H22" s="132" t="s">
        <v>52</v>
      </c>
      <c r="I22" s="132"/>
      <c r="J22" s="132"/>
      <c r="K22" s="132"/>
      <c r="L22" s="132">
        <f>IF('記入シート'!AC38="","",'記入シート'!AC38)</f>
      </c>
      <c r="M22" s="132"/>
      <c r="N22" s="132"/>
      <c r="O22" s="132"/>
      <c r="P22" s="453"/>
      <c r="Q22" s="483">
        <f>IF('記入シート'!AG38="","",'記入シート'!AG38)</f>
      </c>
      <c r="R22" s="132"/>
      <c r="S22" s="132"/>
      <c r="T22" s="132"/>
      <c r="U22" s="132"/>
      <c r="V22" s="132">
        <f>IF('記入シート'!AK38="","",'記入シート'!AK38)</f>
      </c>
      <c r="W22" s="132"/>
      <c r="X22" s="132"/>
      <c r="Y22" s="132"/>
      <c r="Z22" s="484"/>
      <c r="AA22" s="452">
        <f>IF('記入シート'!AO38="","",'記入シート'!AO38)</f>
      </c>
      <c r="AB22" s="132"/>
      <c r="AC22" s="132"/>
      <c r="AD22" s="132"/>
      <c r="AE22" s="453"/>
      <c r="AF22" s="483">
        <f>IF('記入シート'!AS38="","",'記入シート'!AS38)</f>
      </c>
      <c r="AG22" s="132"/>
      <c r="AH22" s="132"/>
      <c r="AI22" s="132"/>
      <c r="AJ22" s="132"/>
      <c r="AK22" s="132">
        <f>IF('記入シート'!AW38="","",'記入シート'!AW38)</f>
      </c>
      <c r="AL22" s="132"/>
      <c r="AM22" s="132"/>
      <c r="AN22" s="132"/>
      <c r="AO22" s="453"/>
      <c r="AP22" s="410" t="s">
        <v>153</v>
      </c>
      <c r="AQ22" s="173"/>
      <c r="AR22" s="173"/>
      <c r="AS22" s="173"/>
      <c r="AT22" s="173"/>
      <c r="AU22" s="368"/>
      <c r="AV22" s="368"/>
      <c r="AW22" s="368"/>
      <c r="AX22" s="368"/>
      <c r="AY22" s="368"/>
      <c r="AZ22" s="485">
        <f>'記入シート'!BE35</f>
        <v>0</v>
      </c>
      <c r="BA22" s="486"/>
      <c r="BB22" s="486"/>
      <c r="BC22" s="486"/>
      <c r="BD22" s="487"/>
    </row>
    <row r="23" spans="1:56" ht="24" customHeight="1" thickBot="1">
      <c r="A23" s="133" t="s">
        <v>55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>
        <f>SUM(L21:P22)</f>
        <v>0</v>
      </c>
      <c r="M23" s="134"/>
      <c r="N23" s="134"/>
      <c r="O23" s="134"/>
      <c r="P23" s="478"/>
      <c r="Q23" s="479">
        <f>SUM(Q21:U22)</f>
        <v>0</v>
      </c>
      <c r="R23" s="134"/>
      <c r="S23" s="134"/>
      <c r="T23" s="134"/>
      <c r="U23" s="134"/>
      <c r="V23" s="134">
        <f>SUM(V21:Z22)</f>
        <v>0</v>
      </c>
      <c r="W23" s="134"/>
      <c r="X23" s="134"/>
      <c r="Y23" s="134"/>
      <c r="Z23" s="480"/>
      <c r="AA23" s="481">
        <f>SUM(AA21:AE22)</f>
        <v>0</v>
      </c>
      <c r="AB23" s="134"/>
      <c r="AC23" s="134"/>
      <c r="AD23" s="134"/>
      <c r="AE23" s="478"/>
      <c r="AF23" s="479">
        <f>SUM(AF21:AJ22)</f>
        <v>0</v>
      </c>
      <c r="AG23" s="134"/>
      <c r="AH23" s="134"/>
      <c r="AI23" s="134"/>
      <c r="AJ23" s="134"/>
      <c r="AK23" s="134">
        <f>SUM(AK21:AO22)</f>
        <v>0</v>
      </c>
      <c r="AL23" s="134"/>
      <c r="AM23" s="134"/>
      <c r="AN23" s="134"/>
      <c r="AO23" s="482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</row>
    <row r="24" ht="9" customHeight="1" thickBot="1"/>
    <row r="25" spans="1:56" ht="24" customHeight="1">
      <c r="A25" s="468" t="s">
        <v>57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70"/>
      <c r="L25" s="63"/>
      <c r="M25" s="64"/>
      <c r="N25" s="474">
        <v>12</v>
      </c>
      <c r="O25" s="474"/>
      <c r="P25" s="474"/>
      <c r="Q25" s="454" t="s">
        <v>59</v>
      </c>
      <c r="R25" s="454"/>
      <c r="S25" s="454">
        <f>IF('記入シート'!AL39="","",'記入シート'!AL39)</f>
      </c>
      <c r="T25" s="454"/>
      <c r="U25" s="454"/>
      <c r="V25" s="454" t="s">
        <v>60</v>
      </c>
      <c r="W25" s="454"/>
      <c r="X25" s="64"/>
      <c r="Y25" s="64"/>
      <c r="Z25" s="64"/>
      <c r="AA25" s="64"/>
      <c r="AB25" s="454">
        <f>IF('記入シート'!AQ39="","",'記入シート'!AQ39)</f>
      </c>
      <c r="AC25" s="454"/>
      <c r="AD25" s="454"/>
      <c r="AE25" s="65" t="s">
        <v>61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6"/>
    </row>
    <row r="26" spans="1:56" ht="24" customHeight="1">
      <c r="A26" s="471" t="s">
        <v>58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3"/>
      <c r="L26" s="475">
        <f>IF('記入シート'!BF39="選択する","",'記入シート'!BF39)</f>
        <v>0</v>
      </c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7"/>
    </row>
    <row r="27" spans="1:56" ht="24" customHeight="1">
      <c r="A27" s="455" t="s">
        <v>62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7"/>
      <c r="L27" s="461">
        <f>IF('記入シート'!AD41="","",'記入シート'!AD41)</f>
      </c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3"/>
    </row>
    <row r="28" spans="1:56" ht="24" customHeight="1" thickBot="1">
      <c r="A28" s="458"/>
      <c r="B28" s="459"/>
      <c r="C28" s="459"/>
      <c r="D28" s="459"/>
      <c r="E28" s="459"/>
      <c r="F28" s="459"/>
      <c r="G28" s="459"/>
      <c r="H28" s="459"/>
      <c r="I28" s="459"/>
      <c r="J28" s="459"/>
      <c r="K28" s="460"/>
      <c r="L28" s="464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6"/>
    </row>
    <row r="30" ht="13.5">
      <c r="A30" s="19" t="s">
        <v>42</v>
      </c>
    </row>
    <row r="31" spans="1:13" ht="13.5">
      <c r="A31" s="30" t="s">
        <v>149</v>
      </c>
      <c r="J31" s="40"/>
      <c r="K31" s="40"/>
      <c r="L31" s="40"/>
      <c r="M31" s="40"/>
    </row>
    <row r="32" spans="1:13" ht="13.5">
      <c r="A32" s="55"/>
      <c r="B32" s="69" t="s">
        <v>146</v>
      </c>
      <c r="J32" s="40"/>
      <c r="K32" s="40"/>
      <c r="L32" s="40"/>
      <c r="M32" s="40"/>
    </row>
    <row r="33" spans="1:13" ht="13.5">
      <c r="A33" s="69" t="s">
        <v>213</v>
      </c>
      <c r="J33" s="40"/>
      <c r="K33" s="40"/>
      <c r="L33" s="40"/>
      <c r="M33" s="40"/>
    </row>
    <row r="34" spans="1:13" ht="8.25" customHeight="1">
      <c r="A34" s="42"/>
      <c r="J34" s="40"/>
      <c r="K34" s="40"/>
      <c r="L34" s="40"/>
      <c r="M34" s="40"/>
    </row>
    <row r="35" spans="1:35" ht="13.5">
      <c r="A35" s="20"/>
      <c r="B35" s="19" t="s">
        <v>36</v>
      </c>
      <c r="C35" s="42"/>
      <c r="D35" s="42"/>
      <c r="E35" s="42"/>
      <c r="F35" s="42"/>
      <c r="G35" s="42"/>
      <c r="H35" s="56"/>
      <c r="I35" s="57"/>
      <c r="J35" s="48"/>
      <c r="K35" s="51" t="s">
        <v>37</v>
      </c>
      <c r="L35" s="48"/>
      <c r="M35" s="48"/>
      <c r="N35" s="48"/>
      <c r="O35" s="48"/>
      <c r="P35" s="31" t="s">
        <v>195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3"/>
      <c r="AB35" s="43"/>
      <c r="AC35" s="43"/>
      <c r="AD35" s="43"/>
      <c r="AE35" s="43"/>
      <c r="AF35" s="43"/>
      <c r="AG35" s="43"/>
      <c r="AH35" s="43"/>
      <c r="AI35" s="44"/>
    </row>
    <row r="36" spans="1:35" ht="13.5">
      <c r="A36" s="20"/>
      <c r="B36" s="20"/>
      <c r="C36" s="20"/>
      <c r="D36" s="20"/>
      <c r="E36" s="20"/>
      <c r="F36" s="20"/>
      <c r="G36" s="20"/>
      <c r="H36" s="24"/>
      <c r="I36" s="50"/>
      <c r="J36" s="50"/>
      <c r="K36" s="50" t="s">
        <v>38</v>
      </c>
      <c r="L36" s="50"/>
      <c r="M36" s="50"/>
      <c r="N36" s="50"/>
      <c r="O36" s="58"/>
      <c r="P36" s="23" t="s">
        <v>39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50"/>
      <c r="J37" s="50"/>
      <c r="K37" s="50" t="s">
        <v>40</v>
      </c>
      <c r="L37" s="50"/>
      <c r="M37" s="50"/>
      <c r="N37" s="50"/>
      <c r="O37" s="58"/>
      <c r="P37" s="27"/>
      <c r="Q37" s="58"/>
      <c r="R37" s="441">
        <v>5337049</v>
      </c>
      <c r="S37" s="441"/>
      <c r="T37" s="441"/>
      <c r="U37" s="441"/>
      <c r="V37" s="441"/>
      <c r="W37" s="441"/>
      <c r="X37" s="441"/>
      <c r="Y37" s="441"/>
      <c r="Z37" s="441"/>
      <c r="AA37" s="58"/>
      <c r="AB37" s="58"/>
      <c r="AC37" s="58"/>
      <c r="AD37" s="58"/>
      <c r="AE37" s="58"/>
      <c r="AF37" s="58"/>
      <c r="AG37" s="58"/>
      <c r="AH37" s="58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8"/>
      <c r="I38" s="52"/>
      <c r="J38" s="52"/>
      <c r="K38" s="52" t="s">
        <v>41</v>
      </c>
      <c r="L38" s="52"/>
      <c r="M38" s="52"/>
      <c r="N38" s="52"/>
      <c r="O38" s="59"/>
      <c r="P38" s="32" t="s">
        <v>196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46"/>
    </row>
    <row r="39" spans="1:35" ht="9" customHeight="1">
      <c r="A39" s="20"/>
      <c r="B39" s="20"/>
      <c r="C39" s="20"/>
      <c r="D39" s="20"/>
      <c r="E39" s="20"/>
      <c r="F39" s="20"/>
      <c r="G39" s="20"/>
      <c r="H39" s="50"/>
      <c r="I39" s="50"/>
      <c r="J39" s="50"/>
      <c r="K39" s="50"/>
      <c r="L39" s="50"/>
      <c r="M39" s="50"/>
      <c r="N39" s="50"/>
      <c r="O39" s="58"/>
      <c r="P39" s="23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45"/>
    </row>
    <row r="40" spans="1:35" ht="13.5">
      <c r="A40" s="47" t="s">
        <v>197</v>
      </c>
      <c r="B40" s="20"/>
      <c r="C40" s="20"/>
      <c r="D40" s="20"/>
      <c r="E40" s="20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45"/>
      <c r="AD40" s="45"/>
      <c r="AE40" s="45"/>
      <c r="AF40" s="45"/>
      <c r="AG40" s="45"/>
      <c r="AH40" s="45"/>
      <c r="AI40" s="45"/>
    </row>
    <row r="41" spans="1:35" ht="15" customHeight="1">
      <c r="A41" s="30"/>
      <c r="B41" s="109" t="s">
        <v>205</v>
      </c>
      <c r="C41" s="58"/>
      <c r="D41" s="58"/>
      <c r="E41" s="58"/>
      <c r="F41" s="50"/>
      <c r="G41" s="50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45"/>
      <c r="AC41" s="45"/>
      <c r="AD41" s="45"/>
      <c r="AE41" s="45"/>
      <c r="AF41" s="45"/>
      <c r="AG41" s="45"/>
      <c r="AH41" s="45"/>
      <c r="AI41" s="45"/>
    </row>
    <row r="42" spans="1:35" ht="15" customHeight="1">
      <c r="A42" s="30"/>
      <c r="B42" s="109"/>
      <c r="C42" s="58"/>
      <c r="D42" s="58"/>
      <c r="E42" s="58"/>
      <c r="F42" s="50"/>
      <c r="G42" s="5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5"/>
      <c r="AC42" s="45"/>
      <c r="AD42" s="45"/>
      <c r="AE42" s="45"/>
      <c r="AF42" s="45"/>
      <c r="AG42" s="45"/>
      <c r="AH42" s="45"/>
      <c r="AI42" s="45"/>
    </row>
    <row r="43" ht="13.5">
      <c r="A43" s="115" t="s">
        <v>232</v>
      </c>
    </row>
    <row r="44" spans="1:19" ht="13.5">
      <c r="A44" s="115"/>
      <c r="B44" s="115" t="s">
        <v>199</v>
      </c>
      <c r="S44" s="118"/>
    </row>
    <row r="45" spans="8:55" ht="13.5">
      <c r="H45" s="130" t="s">
        <v>216</v>
      </c>
      <c r="I45" s="57"/>
      <c r="J45" s="116"/>
      <c r="K45" s="57"/>
      <c r="L45" s="57"/>
      <c r="M45" s="31"/>
      <c r="N45" s="31"/>
      <c r="O45" s="31"/>
      <c r="P45" s="31"/>
      <c r="Q45" s="31" t="s">
        <v>231</v>
      </c>
      <c r="R45" s="31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</row>
    <row r="46" spans="8:55" ht="13.5">
      <c r="H46" s="60" t="s">
        <v>217</v>
      </c>
      <c r="I46" s="49"/>
      <c r="J46" s="117"/>
      <c r="K46" s="49"/>
      <c r="L46" s="49"/>
      <c r="M46" s="49"/>
      <c r="N46" s="49"/>
      <c r="O46" s="49"/>
      <c r="P46" s="49"/>
      <c r="Q46" s="54"/>
      <c r="R46" s="49"/>
      <c r="S46" s="49"/>
      <c r="T46" s="49"/>
      <c r="U46" s="49"/>
      <c r="V46" s="49"/>
      <c r="W46" s="49"/>
      <c r="X46" s="49"/>
      <c r="Y46" s="49"/>
      <c r="Z46" s="59"/>
      <c r="AA46" s="59"/>
      <c r="AB46" s="59"/>
      <c r="AC46" s="59"/>
      <c r="AD46" s="118"/>
      <c r="AE46" s="59"/>
      <c r="AF46" s="59"/>
      <c r="AG46" s="59"/>
      <c r="AH46" s="59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46"/>
    </row>
  </sheetData>
  <sheetProtection/>
  <mergeCells count="134">
    <mergeCell ref="A1:BD1"/>
    <mergeCell ref="AI3:AP4"/>
    <mergeCell ref="AQ3:AW4"/>
    <mergeCell ref="AX3:BD4"/>
    <mergeCell ref="A3:F3"/>
    <mergeCell ref="A4:F4"/>
    <mergeCell ref="G3:V3"/>
    <mergeCell ref="G4:V4"/>
    <mergeCell ref="AC3:AH4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Q13:U13"/>
    <mergeCell ref="V13:Z13"/>
    <mergeCell ref="AA13:AE13"/>
    <mergeCell ref="AF13:AJ13"/>
    <mergeCell ref="AK13:AO13"/>
    <mergeCell ref="AP13:AT13"/>
    <mergeCell ref="Q14:U14"/>
    <mergeCell ref="V14:Z14"/>
    <mergeCell ref="AA14:AE14"/>
    <mergeCell ref="AF14:AJ14"/>
    <mergeCell ref="AK14:AO14"/>
    <mergeCell ref="AP14:AT14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K21:AO21"/>
    <mergeCell ref="AA20:AE20"/>
    <mergeCell ref="AA22:AE22"/>
    <mergeCell ref="AF22:AJ22"/>
    <mergeCell ref="AK22:AO22"/>
    <mergeCell ref="AF20:AJ20"/>
    <mergeCell ref="AK20:AO20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1">
      <selection activeCell="AI5" sqref="AI5:BD5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06" t="s">
        <v>229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</row>
    <row r="2" spans="1:56" ht="13.5">
      <c r="A2" s="512" t="s">
        <v>176</v>
      </c>
      <c r="B2" s="513"/>
      <c r="C2" s="513"/>
      <c r="D2" s="513"/>
      <c r="E2" s="513"/>
      <c r="F2" s="534"/>
      <c r="G2" s="516">
        <f>IF('参加申込書'!$B$3="","",'参加申込書'!$B$3)</f>
      </c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8"/>
      <c r="W2" s="7"/>
      <c r="X2" s="53"/>
      <c r="Y2" s="53"/>
      <c r="Z2" s="53"/>
      <c r="AA2" s="53"/>
      <c r="AB2" s="53"/>
      <c r="AC2" s="409" t="s">
        <v>5</v>
      </c>
      <c r="AD2" s="344"/>
      <c r="AE2" s="344"/>
      <c r="AF2" s="344"/>
      <c r="AG2" s="344"/>
      <c r="AH2" s="345"/>
      <c r="AI2" s="409">
        <f>IF('参加申込書'!$E$3="","",'参加申込書'!$E$3)</f>
        <v>0</v>
      </c>
      <c r="AJ2" s="171"/>
      <c r="AK2" s="171"/>
      <c r="AL2" s="171"/>
      <c r="AM2" s="171"/>
      <c r="AN2" s="171"/>
      <c r="AO2" s="171"/>
      <c r="AP2" s="345"/>
      <c r="AQ2" s="409" t="s">
        <v>6</v>
      </c>
      <c r="AR2" s="171"/>
      <c r="AS2" s="171"/>
      <c r="AT2" s="171"/>
      <c r="AU2" s="171"/>
      <c r="AV2" s="171"/>
      <c r="AW2" s="234"/>
      <c r="AX2" s="412">
        <f>IF('参加申込書'!$I$3="","",'参加申込書'!$I$3)</f>
        <v>0</v>
      </c>
      <c r="AY2" s="344"/>
      <c r="AZ2" s="344"/>
      <c r="BA2" s="344"/>
      <c r="BB2" s="344"/>
      <c r="BC2" s="344"/>
      <c r="BD2" s="345"/>
    </row>
    <row r="3" spans="1:56" ht="26.25" customHeight="1" thickBot="1">
      <c r="A3" s="307" t="s">
        <v>0</v>
      </c>
      <c r="B3" s="535"/>
      <c r="C3" s="535"/>
      <c r="D3" s="535"/>
      <c r="E3" s="535"/>
      <c r="F3" s="536"/>
      <c r="G3" s="519">
        <f>IF('参加申込書'!$B$4="","",'参加申込書'!$B$4)</f>
      </c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1"/>
      <c r="W3" s="498" t="s">
        <v>48</v>
      </c>
      <c r="X3" s="349"/>
      <c r="Y3" s="349"/>
      <c r="Z3" s="349"/>
      <c r="AA3" s="349"/>
      <c r="AB3" s="350"/>
      <c r="AC3" s="364"/>
      <c r="AD3" s="349"/>
      <c r="AE3" s="349"/>
      <c r="AF3" s="349"/>
      <c r="AG3" s="349"/>
      <c r="AH3" s="350"/>
      <c r="AI3" s="364"/>
      <c r="AJ3" s="349"/>
      <c r="AK3" s="349"/>
      <c r="AL3" s="349"/>
      <c r="AM3" s="349"/>
      <c r="AN3" s="349"/>
      <c r="AO3" s="349"/>
      <c r="AP3" s="350"/>
      <c r="AQ3" s="410"/>
      <c r="AR3" s="173"/>
      <c r="AS3" s="173"/>
      <c r="AT3" s="173"/>
      <c r="AU3" s="173"/>
      <c r="AV3" s="173"/>
      <c r="AW3" s="411"/>
      <c r="AX3" s="364"/>
      <c r="AY3" s="349"/>
      <c r="AZ3" s="349"/>
      <c r="BA3" s="349"/>
      <c r="BB3" s="349"/>
      <c r="BC3" s="349"/>
      <c r="BD3" s="350"/>
    </row>
    <row r="4" spans="1:56" ht="39" customHeight="1" thickBot="1">
      <c r="A4" s="504" t="s">
        <v>43</v>
      </c>
      <c r="B4" s="505"/>
      <c r="C4" s="505"/>
      <c r="D4" s="505"/>
      <c r="E4" s="505"/>
      <c r="F4" s="506"/>
      <c r="G4" s="413">
        <f>IF('参加申込書'!$B$5="","",'参加申込書'!$B$5)</f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5"/>
    </row>
    <row r="5" spans="1:56" ht="39" customHeight="1" thickBot="1">
      <c r="A5" s="424" t="s">
        <v>4</v>
      </c>
      <c r="B5" s="507"/>
      <c r="C5" s="507"/>
      <c r="D5" s="507"/>
      <c r="E5" s="507"/>
      <c r="F5" s="508"/>
      <c r="G5" s="416">
        <f>IF('参加申込書'!$B$6="","",'参加申込書'!$B$6)</f>
      </c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17"/>
      <c r="X5" s="417"/>
      <c r="Y5" s="417"/>
      <c r="Z5" s="417"/>
      <c r="AA5" s="417"/>
      <c r="AB5" s="418"/>
      <c r="AC5" s="424" t="s">
        <v>2</v>
      </c>
      <c r="AD5" s="509"/>
      <c r="AE5" s="509"/>
      <c r="AF5" s="509"/>
      <c r="AG5" s="509"/>
      <c r="AH5" s="425"/>
      <c r="AI5" s="416">
        <f>IF('参加申込書'!$E$6="","",'参加申込書'!$E$6)</f>
      </c>
      <c r="AJ5" s="499"/>
      <c r="AK5" s="499"/>
      <c r="AL5" s="499"/>
      <c r="AM5" s="499"/>
      <c r="AN5" s="499"/>
      <c r="AO5" s="499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8"/>
    </row>
    <row r="6" spans="1:56" ht="39" customHeight="1" thickBot="1">
      <c r="A6" s="504" t="s">
        <v>115</v>
      </c>
      <c r="B6" s="507"/>
      <c r="C6" s="507"/>
      <c r="D6" s="507"/>
      <c r="E6" s="507"/>
      <c r="F6" s="508"/>
      <c r="G6" s="416">
        <f>IF('記入シート'!K26="","",'記入シート'!K26)</f>
      </c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17"/>
      <c r="X6" s="417"/>
      <c r="Y6" s="417"/>
      <c r="Z6" s="417"/>
      <c r="AA6" s="417"/>
      <c r="AB6" s="418"/>
      <c r="AC6" s="424" t="s">
        <v>116</v>
      </c>
      <c r="AD6" s="509"/>
      <c r="AE6" s="509"/>
      <c r="AF6" s="509"/>
      <c r="AG6" s="509"/>
      <c r="AH6" s="425"/>
      <c r="AI6" s="424">
        <f>IF('記入シート'!AC25="","",'記入シート'!AC25)</f>
      </c>
      <c r="AJ6" s="509"/>
      <c r="AK6" s="509"/>
      <c r="AL6" s="509"/>
      <c r="AM6" s="509"/>
      <c r="AN6" s="509"/>
      <c r="AO6" s="509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1"/>
    </row>
    <row r="7" ht="14.25" thickBot="1"/>
    <row r="8" spans="1:28" ht="13.5" customHeight="1">
      <c r="A8" s="442">
        <f>'記入シート'!AS45</f>
        <v>40173</v>
      </c>
      <c r="B8" s="528"/>
      <c r="C8" s="528"/>
      <c r="D8" s="528"/>
      <c r="E8" s="528"/>
      <c r="F8" s="529"/>
      <c r="G8" s="432">
        <f>IF('記入シート'!AX45="","",'記入シート'!AX45)</f>
      </c>
      <c r="H8" s="433"/>
      <c r="I8" s="433"/>
      <c r="J8" s="433"/>
      <c r="K8" s="433"/>
      <c r="L8" s="434"/>
      <c r="M8" s="409" t="s">
        <v>47</v>
      </c>
      <c r="N8" s="234"/>
      <c r="P8" s="19" t="s">
        <v>42</v>
      </c>
      <c r="Y8" s="40"/>
      <c r="Z8" s="40"/>
      <c r="AA8" s="40"/>
      <c r="AB8" s="40"/>
    </row>
    <row r="9" spans="1:42" ht="13.5" customHeight="1" thickBot="1">
      <c r="A9" s="530"/>
      <c r="B9" s="531"/>
      <c r="C9" s="531"/>
      <c r="D9" s="531"/>
      <c r="E9" s="531"/>
      <c r="F9" s="532"/>
      <c r="G9" s="364"/>
      <c r="H9" s="349"/>
      <c r="I9" s="349"/>
      <c r="J9" s="349"/>
      <c r="K9" s="349"/>
      <c r="L9" s="350"/>
      <c r="M9" s="533"/>
      <c r="N9" s="411"/>
      <c r="P9" s="30" t="s">
        <v>174</v>
      </c>
      <c r="Y9" s="40"/>
      <c r="Z9" s="40"/>
      <c r="AA9" s="40"/>
      <c r="AB9" s="40"/>
      <c r="AP9" s="30"/>
    </row>
    <row r="10" spans="1:28" ht="13.5" customHeight="1">
      <c r="A10" s="442">
        <f>'記入シート'!AS46</f>
        <v>40174</v>
      </c>
      <c r="B10" s="528"/>
      <c r="C10" s="528"/>
      <c r="D10" s="528"/>
      <c r="E10" s="528"/>
      <c r="F10" s="529"/>
      <c r="G10" s="432">
        <f>IF('記入シート'!AX46="","",'記入シート'!AX46)</f>
      </c>
      <c r="H10" s="433"/>
      <c r="I10" s="433"/>
      <c r="J10" s="433"/>
      <c r="K10" s="433"/>
      <c r="L10" s="434"/>
      <c r="M10" s="409" t="s">
        <v>47</v>
      </c>
      <c r="N10" s="234"/>
      <c r="P10" s="30" t="s">
        <v>148</v>
      </c>
      <c r="Y10" s="40"/>
      <c r="Z10" s="40"/>
      <c r="AA10" s="40"/>
      <c r="AB10" s="40"/>
    </row>
    <row r="11" spans="1:28" ht="13.5" customHeight="1" thickBot="1">
      <c r="A11" s="530"/>
      <c r="B11" s="531"/>
      <c r="C11" s="531"/>
      <c r="D11" s="531"/>
      <c r="E11" s="531"/>
      <c r="F11" s="532"/>
      <c r="G11" s="364"/>
      <c r="H11" s="349"/>
      <c r="I11" s="349"/>
      <c r="J11" s="349"/>
      <c r="K11" s="349"/>
      <c r="L11" s="350"/>
      <c r="M11" s="533"/>
      <c r="N11" s="411"/>
      <c r="P11" s="55"/>
      <c r="Q11" s="69" t="s">
        <v>146</v>
      </c>
      <c r="Y11" s="40"/>
      <c r="Z11" s="40"/>
      <c r="AA11" s="40"/>
      <c r="AB11" s="40"/>
    </row>
    <row r="12" spans="1:28" ht="13.5" customHeight="1">
      <c r="A12" s="537">
        <f>'記入シート'!AS47</f>
        <v>40175</v>
      </c>
      <c r="B12" s="537"/>
      <c r="C12" s="537"/>
      <c r="D12" s="537"/>
      <c r="E12" s="537"/>
      <c r="F12" s="537"/>
      <c r="G12" s="523">
        <f>IF('記入シート'!AX47="","",'記入シート'!AX47)</f>
      </c>
      <c r="H12" s="523"/>
      <c r="I12" s="523"/>
      <c r="J12" s="523"/>
      <c r="K12" s="523"/>
      <c r="L12" s="523"/>
      <c r="M12" s="525" t="s">
        <v>47</v>
      </c>
      <c r="N12" s="526"/>
      <c r="P12" s="69" t="s">
        <v>215</v>
      </c>
      <c r="Y12" s="40"/>
      <c r="Z12" s="40"/>
      <c r="AA12" s="40"/>
      <c r="AB12" s="40"/>
    </row>
    <row r="13" spans="1:28" ht="13.5" customHeight="1" thickBot="1">
      <c r="A13" s="538"/>
      <c r="B13" s="538"/>
      <c r="C13" s="538"/>
      <c r="D13" s="538"/>
      <c r="E13" s="538"/>
      <c r="F13" s="538"/>
      <c r="G13" s="524"/>
      <c r="H13" s="524"/>
      <c r="I13" s="524"/>
      <c r="J13" s="524"/>
      <c r="K13" s="524"/>
      <c r="L13" s="524"/>
      <c r="M13" s="527"/>
      <c r="N13" s="527"/>
      <c r="P13" s="30"/>
      <c r="Q13" s="30"/>
      <c r="Y13" s="40"/>
      <c r="Z13" s="40"/>
      <c r="AA13" s="40"/>
      <c r="AB13" s="40"/>
    </row>
    <row r="14" spans="1:28" ht="13.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Y14" s="40"/>
      <c r="Z14" s="40"/>
      <c r="AA14" s="40"/>
      <c r="AB14" s="40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2"/>
      <c r="S15" s="42"/>
      <c r="T15" s="42"/>
      <c r="U15" s="42"/>
      <c r="V15" s="42"/>
      <c r="W15" s="56"/>
      <c r="X15" s="57"/>
      <c r="Y15" s="48"/>
      <c r="Z15" s="51" t="s">
        <v>37</v>
      </c>
      <c r="AA15" s="48"/>
      <c r="AB15" s="48"/>
      <c r="AC15" s="48"/>
      <c r="AD15" s="48"/>
      <c r="AE15" s="31" t="s">
        <v>195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3"/>
      <c r="AQ15" s="43"/>
      <c r="AR15" s="43"/>
      <c r="AS15" s="43"/>
      <c r="AT15" s="43"/>
      <c r="AU15" s="43"/>
      <c r="AV15" s="43"/>
      <c r="AW15" s="43"/>
      <c r="AX15" s="44"/>
      <c r="AY15"/>
      <c r="AZ15"/>
      <c r="BA15"/>
      <c r="BB15"/>
      <c r="BC15"/>
      <c r="BD15"/>
    </row>
    <row r="16" spans="8:56" s="20" customFormat="1" ht="13.5" customHeight="1">
      <c r="H16" s="50"/>
      <c r="I16" s="50"/>
      <c r="J16" s="50"/>
      <c r="K16" s="50"/>
      <c r="L16" s="50"/>
      <c r="M16" s="50"/>
      <c r="N16" s="50"/>
      <c r="O16" s="50"/>
      <c r="W16" s="24"/>
      <c r="X16" s="50"/>
      <c r="Y16" s="50"/>
      <c r="Z16" s="50" t="s">
        <v>38</v>
      </c>
      <c r="AA16" s="50"/>
      <c r="AB16" s="50"/>
      <c r="AC16" s="50"/>
      <c r="AD16" s="58"/>
      <c r="AE16" s="23" t="s">
        <v>39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4"/>
      <c r="AY16" s="45"/>
      <c r="AZ16" s="45"/>
      <c r="BA16"/>
      <c r="BB16"/>
      <c r="BC16"/>
      <c r="BD16"/>
    </row>
    <row r="17" spans="8:56" s="20" customFormat="1" ht="13.5">
      <c r="H17" s="50"/>
      <c r="I17" s="50"/>
      <c r="J17" s="50"/>
      <c r="K17" s="50"/>
      <c r="L17" s="50"/>
      <c r="M17" s="50"/>
      <c r="N17" s="50"/>
      <c r="O17" s="50"/>
      <c r="W17" s="24"/>
      <c r="X17" s="50"/>
      <c r="Y17" s="50"/>
      <c r="Z17" s="50" t="s">
        <v>40</v>
      </c>
      <c r="AA17" s="50"/>
      <c r="AB17" s="50"/>
      <c r="AC17" s="50"/>
      <c r="AD17" s="58"/>
      <c r="AE17" s="522">
        <v>5337049</v>
      </c>
      <c r="AF17" s="522"/>
      <c r="AG17" s="522"/>
      <c r="AH17" s="522"/>
      <c r="AI17" s="522"/>
      <c r="AJ17" s="522"/>
      <c r="AK17" s="522"/>
      <c r="AL17" s="522"/>
      <c r="AM17" s="522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4"/>
      <c r="AY17" s="45"/>
      <c r="AZ17" s="45"/>
      <c r="BA17"/>
      <c r="BB17"/>
      <c r="BC17"/>
      <c r="BD17"/>
    </row>
    <row r="18" spans="8:56" s="20" customFormat="1" ht="13.5">
      <c r="H18" s="50"/>
      <c r="I18" s="50"/>
      <c r="J18" s="50"/>
      <c r="K18" s="50"/>
      <c r="L18" s="50"/>
      <c r="M18" s="50"/>
      <c r="N18" s="50"/>
      <c r="O18" s="50"/>
      <c r="W18" s="28"/>
      <c r="X18" s="52"/>
      <c r="Y18" s="52"/>
      <c r="Z18" s="52" t="s">
        <v>41</v>
      </c>
      <c r="AA18" s="52"/>
      <c r="AB18" s="52"/>
      <c r="AC18" s="52"/>
      <c r="AD18" s="59"/>
      <c r="AE18" s="32" t="s">
        <v>194</v>
      </c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46"/>
      <c r="AY18" s="45"/>
      <c r="AZ18" s="45"/>
      <c r="BA18"/>
      <c r="BB18"/>
      <c r="BC18"/>
      <c r="BD18"/>
    </row>
    <row r="19" spans="12:56" ht="13.5"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61"/>
      <c r="X19" s="61"/>
      <c r="Y19" s="61"/>
      <c r="Z19" s="50"/>
      <c r="AA19" s="61"/>
      <c r="AB19" s="61"/>
      <c r="AC19" s="61"/>
      <c r="AD19" s="61"/>
      <c r="AE19" s="61"/>
      <c r="AF19" s="61"/>
      <c r="AG19" s="27"/>
      <c r="AH19" s="61"/>
      <c r="AI19" s="61"/>
      <c r="AJ19" s="61"/>
      <c r="AK19" s="61"/>
      <c r="AL19" s="61"/>
      <c r="AM19" s="61"/>
      <c r="AN19" s="61"/>
      <c r="AO19" s="61"/>
      <c r="AP19" s="58"/>
      <c r="AQ19" s="58"/>
      <c r="AR19" s="58"/>
      <c r="AS19" s="58"/>
      <c r="AT19" s="58"/>
      <c r="AU19" s="58"/>
      <c r="AV19" s="58"/>
      <c r="AW19" s="58"/>
      <c r="AX19" s="58"/>
      <c r="AY19" s="20"/>
      <c r="AZ19" s="20"/>
      <c r="BA19" s="20"/>
      <c r="BB19" s="20"/>
      <c r="BC19" s="20"/>
      <c r="BD19" s="20"/>
    </row>
    <row r="20" spans="1:35" ht="13.5">
      <c r="A20" s="47" t="s">
        <v>175</v>
      </c>
      <c r="B20" s="20"/>
      <c r="C20" s="20"/>
      <c r="D20" s="20"/>
      <c r="E20" s="2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5"/>
      <c r="AD20" s="45"/>
      <c r="AE20" s="45"/>
      <c r="AF20" s="45"/>
      <c r="AG20" s="45"/>
      <c r="AH20" s="45"/>
      <c r="AI20" s="45"/>
    </row>
    <row r="21" spans="1:35" ht="13.5">
      <c r="A21" s="30"/>
      <c r="B21" s="109" t="s">
        <v>205</v>
      </c>
      <c r="C21" s="58"/>
      <c r="D21" s="58"/>
      <c r="E21" s="58"/>
      <c r="F21" s="50"/>
      <c r="G21" s="5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45"/>
      <c r="AC21" s="45"/>
      <c r="AD21" s="45"/>
      <c r="AE21" s="45"/>
      <c r="AF21" s="45"/>
      <c r="AG21" s="45"/>
      <c r="AH21" s="45"/>
      <c r="AI21" s="45"/>
    </row>
    <row r="22" spans="1:35" ht="13.5">
      <c r="A22" s="30"/>
      <c r="B22" s="109"/>
      <c r="C22" s="58"/>
      <c r="D22" s="58"/>
      <c r="E22" s="58"/>
      <c r="F22" s="50"/>
      <c r="G22" s="5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45"/>
      <c r="AC22" s="45"/>
      <c r="AD22" s="45"/>
      <c r="AE22" s="45"/>
      <c r="AF22" s="45"/>
      <c r="AG22" s="45"/>
      <c r="AH22" s="45"/>
      <c r="AI22" s="45"/>
    </row>
    <row r="23" ht="13.5">
      <c r="A23" s="115" t="s">
        <v>232</v>
      </c>
    </row>
    <row r="24" spans="1:19" ht="13.5">
      <c r="A24" s="115"/>
      <c r="B24" s="115" t="s">
        <v>199</v>
      </c>
      <c r="S24" s="118"/>
    </row>
    <row r="25" spans="8:55" ht="13.5">
      <c r="H25" s="130" t="s">
        <v>216</v>
      </c>
      <c r="I25" s="57"/>
      <c r="J25" s="116"/>
      <c r="K25" s="57"/>
      <c r="L25" s="57"/>
      <c r="M25" s="31"/>
      <c r="N25" s="31"/>
      <c r="O25" s="31"/>
      <c r="P25" s="31"/>
      <c r="Q25" s="31" t="s">
        <v>231</v>
      </c>
      <c r="R25" s="3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</row>
    <row r="26" spans="8:55" ht="13.5">
      <c r="H26" s="60" t="s">
        <v>217</v>
      </c>
      <c r="I26" s="49"/>
      <c r="J26" s="117"/>
      <c r="K26" s="49"/>
      <c r="L26" s="49"/>
      <c r="M26" s="49"/>
      <c r="N26" s="49"/>
      <c r="O26" s="49"/>
      <c r="P26" s="49"/>
      <c r="Q26" s="54"/>
      <c r="R26" s="49"/>
      <c r="S26" s="49"/>
      <c r="T26" s="49"/>
      <c r="U26" s="49"/>
      <c r="V26" s="49"/>
      <c r="W26" s="49"/>
      <c r="X26" s="49"/>
      <c r="Y26" s="49"/>
      <c r="Z26" s="59"/>
      <c r="AA26" s="59"/>
      <c r="AB26" s="59"/>
      <c r="AC26" s="59"/>
      <c r="AD26" s="118"/>
      <c r="AE26" s="59"/>
      <c r="AF26" s="59"/>
      <c r="AG26" s="59"/>
      <c r="AH26" s="59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46"/>
    </row>
  </sheetData>
  <sheetProtection/>
  <mergeCells count="30"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">
      <selection activeCell="AI7" sqref="AI7:BD7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539" t="s">
        <v>177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</row>
    <row r="2" spans="1:56" ht="43.5" customHeight="1">
      <c r="A2" s="406" t="s">
        <v>230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</row>
    <row r="3" spans="1:56" ht="31.5" customHeight="1" thickBot="1">
      <c r="A3" s="406" t="s">
        <v>237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</row>
    <row r="4" spans="1:56" ht="15.75" customHeight="1">
      <c r="A4" s="512" t="s">
        <v>176</v>
      </c>
      <c r="B4" s="513"/>
      <c r="C4" s="513"/>
      <c r="D4" s="513"/>
      <c r="E4" s="513"/>
      <c r="F4" s="534"/>
      <c r="G4" s="516">
        <f>IF('参加申込書'!$B$3="","",'参加申込書'!$B$3)</f>
      </c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8"/>
      <c r="W4" s="7"/>
      <c r="X4" s="53"/>
      <c r="Y4" s="53"/>
      <c r="Z4" s="53"/>
      <c r="AA4" s="53"/>
      <c r="AB4" s="53"/>
      <c r="AC4" s="409" t="s">
        <v>5</v>
      </c>
      <c r="AD4" s="344"/>
      <c r="AE4" s="344"/>
      <c r="AF4" s="344"/>
      <c r="AG4" s="344"/>
      <c r="AH4" s="345"/>
      <c r="AI4" s="409">
        <f>IF('参加申込書'!$E$3="","",'参加申込書'!$E$3)</f>
        <v>0</v>
      </c>
      <c r="AJ4" s="171"/>
      <c r="AK4" s="171"/>
      <c r="AL4" s="171"/>
      <c r="AM4" s="171"/>
      <c r="AN4" s="171"/>
      <c r="AO4" s="171"/>
      <c r="AP4" s="345"/>
      <c r="AQ4" s="409" t="s">
        <v>6</v>
      </c>
      <c r="AR4" s="171"/>
      <c r="AS4" s="171"/>
      <c r="AT4" s="171"/>
      <c r="AU4" s="171"/>
      <c r="AV4" s="171"/>
      <c r="AW4" s="234"/>
      <c r="AX4" s="412">
        <f>IF('参加申込書'!$I$3="","",'参加申込書'!$I$3)</f>
        <v>0</v>
      </c>
      <c r="AY4" s="344"/>
      <c r="AZ4" s="344"/>
      <c r="BA4" s="344"/>
      <c r="BB4" s="344"/>
      <c r="BC4" s="344"/>
      <c r="BD4" s="345"/>
    </row>
    <row r="5" spans="1:56" ht="34.5" customHeight="1" thickBot="1">
      <c r="A5" s="307" t="s">
        <v>0</v>
      </c>
      <c r="B5" s="535"/>
      <c r="C5" s="535"/>
      <c r="D5" s="535"/>
      <c r="E5" s="535"/>
      <c r="F5" s="536"/>
      <c r="G5" s="519">
        <f>IF('参加申込書'!$B$4="","",'参加申込書'!$B$4)</f>
      </c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1"/>
      <c r="W5" s="498" t="s">
        <v>48</v>
      </c>
      <c r="X5" s="349"/>
      <c r="Y5" s="349"/>
      <c r="Z5" s="349"/>
      <c r="AA5" s="349"/>
      <c r="AB5" s="350"/>
      <c r="AC5" s="364"/>
      <c r="AD5" s="349"/>
      <c r="AE5" s="349"/>
      <c r="AF5" s="349"/>
      <c r="AG5" s="349"/>
      <c r="AH5" s="350"/>
      <c r="AI5" s="364"/>
      <c r="AJ5" s="349"/>
      <c r="AK5" s="349"/>
      <c r="AL5" s="349"/>
      <c r="AM5" s="349"/>
      <c r="AN5" s="349"/>
      <c r="AO5" s="349"/>
      <c r="AP5" s="350"/>
      <c r="AQ5" s="410"/>
      <c r="AR5" s="173"/>
      <c r="AS5" s="173"/>
      <c r="AT5" s="173"/>
      <c r="AU5" s="173"/>
      <c r="AV5" s="173"/>
      <c r="AW5" s="411"/>
      <c r="AX5" s="364"/>
      <c r="AY5" s="349"/>
      <c r="AZ5" s="349"/>
      <c r="BA5" s="349"/>
      <c r="BB5" s="349"/>
      <c r="BC5" s="349"/>
      <c r="BD5" s="350"/>
    </row>
    <row r="6" spans="1:56" ht="42" customHeight="1" thickBot="1">
      <c r="A6" s="504" t="s">
        <v>43</v>
      </c>
      <c r="B6" s="505"/>
      <c r="C6" s="505"/>
      <c r="D6" s="505"/>
      <c r="E6" s="505"/>
      <c r="F6" s="506"/>
      <c r="G6" s="413">
        <f>IF('参加申込書'!$B$5="","",'参加申込書'!$B$5)</f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5"/>
    </row>
    <row r="7" spans="1:56" ht="40.5" customHeight="1" thickBot="1">
      <c r="A7" s="424" t="s">
        <v>4</v>
      </c>
      <c r="B7" s="507"/>
      <c r="C7" s="507"/>
      <c r="D7" s="507"/>
      <c r="E7" s="507"/>
      <c r="F7" s="508"/>
      <c r="G7" s="416">
        <f>IF('参加申込書'!$B$6="","",'参加申込書'!$B$6)</f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17"/>
      <c r="X7" s="417"/>
      <c r="Y7" s="417"/>
      <c r="Z7" s="417"/>
      <c r="AA7" s="417"/>
      <c r="AB7" s="418"/>
      <c r="AC7" s="424" t="s">
        <v>2</v>
      </c>
      <c r="AD7" s="509"/>
      <c r="AE7" s="509"/>
      <c r="AF7" s="509"/>
      <c r="AG7" s="509"/>
      <c r="AH7" s="425"/>
      <c r="AI7" s="416">
        <f>IF('参加申込書'!$E$6="","",'参加申込書'!$E$6)</f>
      </c>
      <c r="AJ7" s="499"/>
      <c r="AK7" s="499"/>
      <c r="AL7" s="499"/>
      <c r="AM7" s="499"/>
      <c r="AN7" s="499"/>
      <c r="AO7" s="499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8"/>
    </row>
    <row r="8" spans="1:56" ht="37.5" customHeight="1" thickBot="1">
      <c r="A8" s="504" t="s">
        <v>115</v>
      </c>
      <c r="B8" s="507"/>
      <c r="C8" s="507"/>
      <c r="D8" s="507"/>
      <c r="E8" s="507"/>
      <c r="F8" s="508"/>
      <c r="G8" s="416">
        <f>IF('記入シート'!K26="","",'記入シート'!K26)</f>
      </c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17"/>
      <c r="X8" s="417"/>
      <c r="Y8" s="417"/>
      <c r="Z8" s="417"/>
      <c r="AA8" s="417"/>
      <c r="AB8" s="418"/>
      <c r="AC8" s="424" t="s">
        <v>116</v>
      </c>
      <c r="AD8" s="509"/>
      <c r="AE8" s="509"/>
      <c r="AF8" s="509"/>
      <c r="AG8" s="509"/>
      <c r="AH8" s="425"/>
      <c r="AI8" s="424">
        <f>IF('記入シート'!AC25="","",'記入シート'!AC25)</f>
      </c>
      <c r="AJ8" s="509"/>
      <c r="AK8" s="509"/>
      <c r="AL8" s="509"/>
      <c r="AM8" s="509"/>
      <c r="AN8" s="509"/>
      <c r="AO8" s="509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1"/>
    </row>
    <row r="9" ht="14.25" thickBot="1"/>
    <row r="10" spans="1:56" ht="26.25" customHeight="1" thickBot="1">
      <c r="A10" s="544" t="s">
        <v>190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6"/>
    </row>
    <row r="11" spans="1:56" ht="36" customHeight="1" thickBot="1">
      <c r="A11" s="555" t="s">
        <v>178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8"/>
      <c r="AP11" s="547" t="s">
        <v>188</v>
      </c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8"/>
    </row>
    <row r="12" spans="1:56" ht="37.5" customHeight="1" thickBot="1">
      <c r="A12" s="549" t="s">
        <v>191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1"/>
      <c r="AP12" s="540" t="s">
        <v>192</v>
      </c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2"/>
    </row>
    <row r="13" spans="1:56" ht="30.75" customHeight="1">
      <c r="A13" s="143" t="s">
        <v>54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494">
        <v>39807</v>
      </c>
      <c r="M13" s="494"/>
      <c r="N13" s="494"/>
      <c r="O13" s="494"/>
      <c r="P13" s="494"/>
      <c r="Q13" s="494"/>
      <c r="R13" s="494"/>
      <c r="S13" s="494"/>
      <c r="T13" s="494"/>
      <c r="U13" s="494"/>
      <c r="V13" s="494">
        <v>39808</v>
      </c>
      <c r="W13" s="494"/>
      <c r="X13" s="494"/>
      <c r="Y13" s="494"/>
      <c r="Z13" s="494"/>
      <c r="AA13" s="494"/>
      <c r="AB13" s="494"/>
      <c r="AC13" s="494"/>
      <c r="AD13" s="494"/>
      <c r="AE13" s="494"/>
      <c r="AF13" s="494">
        <v>39809</v>
      </c>
      <c r="AG13" s="494"/>
      <c r="AH13" s="494"/>
      <c r="AI13" s="494"/>
      <c r="AJ13" s="494"/>
      <c r="AK13" s="494"/>
      <c r="AL13" s="494"/>
      <c r="AM13" s="494"/>
      <c r="AN13" s="494"/>
      <c r="AO13" s="494"/>
      <c r="AP13" s="442">
        <v>39808</v>
      </c>
      <c r="AQ13" s="528"/>
      <c r="AR13" s="528"/>
      <c r="AS13" s="528"/>
      <c r="AT13" s="528"/>
      <c r="AU13" s="529"/>
      <c r="AV13" s="432"/>
      <c r="AW13" s="344"/>
      <c r="AX13" s="344"/>
      <c r="AY13" s="344"/>
      <c r="AZ13" s="344"/>
      <c r="BA13" s="344"/>
      <c r="BB13" s="345"/>
      <c r="BC13" s="409" t="s">
        <v>47</v>
      </c>
      <c r="BD13" s="234"/>
    </row>
    <row r="14" spans="1:56" ht="30.75" customHeight="1" thickBot="1">
      <c r="A14" s="131" t="s">
        <v>53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 t="s">
        <v>150</v>
      </c>
      <c r="M14" s="132"/>
      <c r="N14" s="132"/>
      <c r="O14" s="132"/>
      <c r="P14" s="453"/>
      <c r="Q14" s="483" t="s">
        <v>151</v>
      </c>
      <c r="R14" s="132"/>
      <c r="S14" s="132"/>
      <c r="T14" s="132"/>
      <c r="U14" s="132"/>
      <c r="V14" s="132" t="s">
        <v>150</v>
      </c>
      <c r="W14" s="132"/>
      <c r="X14" s="132"/>
      <c r="Y14" s="132"/>
      <c r="Z14" s="484"/>
      <c r="AA14" s="452" t="s">
        <v>151</v>
      </c>
      <c r="AB14" s="132"/>
      <c r="AC14" s="132"/>
      <c r="AD14" s="132"/>
      <c r="AE14" s="453"/>
      <c r="AF14" s="132" t="s">
        <v>150</v>
      </c>
      <c r="AG14" s="132"/>
      <c r="AH14" s="132"/>
      <c r="AI14" s="132"/>
      <c r="AJ14" s="132"/>
      <c r="AK14" s="132" t="s">
        <v>151</v>
      </c>
      <c r="AL14" s="132"/>
      <c r="AM14" s="132"/>
      <c r="AN14" s="132"/>
      <c r="AO14" s="146"/>
      <c r="AP14" s="530"/>
      <c r="AQ14" s="531"/>
      <c r="AR14" s="531"/>
      <c r="AS14" s="531"/>
      <c r="AT14" s="531"/>
      <c r="AU14" s="532"/>
      <c r="AV14" s="364"/>
      <c r="AW14" s="349"/>
      <c r="AX14" s="349"/>
      <c r="AY14" s="349"/>
      <c r="AZ14" s="349"/>
      <c r="BA14" s="349"/>
      <c r="BB14" s="350"/>
      <c r="BC14" s="533"/>
      <c r="BD14" s="411"/>
    </row>
    <row r="15" spans="1:56" ht="30.75" customHeight="1">
      <c r="A15" s="131" t="s">
        <v>49</v>
      </c>
      <c r="B15" s="132"/>
      <c r="C15" s="132"/>
      <c r="D15" s="132"/>
      <c r="E15" s="132"/>
      <c r="F15" s="132"/>
      <c r="G15" s="500"/>
      <c r="H15" s="132" t="s">
        <v>51</v>
      </c>
      <c r="I15" s="132"/>
      <c r="J15" s="132"/>
      <c r="K15" s="132"/>
      <c r="L15" s="132"/>
      <c r="M15" s="132"/>
      <c r="N15" s="132"/>
      <c r="O15" s="132"/>
      <c r="P15" s="453"/>
      <c r="Q15" s="483"/>
      <c r="R15" s="132"/>
      <c r="S15" s="132"/>
      <c r="T15" s="132"/>
      <c r="U15" s="132"/>
      <c r="V15" s="132"/>
      <c r="W15" s="132"/>
      <c r="X15" s="132"/>
      <c r="Y15" s="132"/>
      <c r="Z15" s="484"/>
      <c r="AA15" s="452"/>
      <c r="AB15" s="132"/>
      <c r="AC15" s="132"/>
      <c r="AD15" s="132"/>
      <c r="AE15" s="453"/>
      <c r="AF15" s="132"/>
      <c r="AG15" s="132"/>
      <c r="AH15" s="132"/>
      <c r="AI15" s="132"/>
      <c r="AJ15" s="132"/>
      <c r="AK15" s="132"/>
      <c r="AL15" s="132"/>
      <c r="AM15" s="132"/>
      <c r="AN15" s="132"/>
      <c r="AO15" s="146"/>
      <c r="AP15" s="442">
        <v>39809</v>
      </c>
      <c r="AQ15" s="528"/>
      <c r="AR15" s="528"/>
      <c r="AS15" s="528"/>
      <c r="AT15" s="528"/>
      <c r="AU15" s="529"/>
      <c r="AV15" s="432"/>
      <c r="AW15" s="344"/>
      <c r="AX15" s="344"/>
      <c r="AY15" s="344"/>
      <c r="AZ15" s="344"/>
      <c r="BA15" s="344"/>
      <c r="BB15" s="345"/>
      <c r="BC15" s="409" t="s">
        <v>47</v>
      </c>
      <c r="BD15" s="234"/>
    </row>
    <row r="16" spans="1:56" ht="30.75" customHeight="1" thickBot="1">
      <c r="A16" s="131"/>
      <c r="B16" s="132"/>
      <c r="C16" s="132"/>
      <c r="D16" s="132"/>
      <c r="E16" s="132"/>
      <c r="F16" s="132"/>
      <c r="G16" s="500"/>
      <c r="H16" s="132" t="s">
        <v>52</v>
      </c>
      <c r="I16" s="132"/>
      <c r="J16" s="132"/>
      <c r="K16" s="132"/>
      <c r="L16" s="132"/>
      <c r="M16" s="132"/>
      <c r="N16" s="132"/>
      <c r="O16" s="132"/>
      <c r="P16" s="453"/>
      <c r="Q16" s="483"/>
      <c r="R16" s="132"/>
      <c r="S16" s="132"/>
      <c r="T16" s="132"/>
      <c r="U16" s="132"/>
      <c r="V16" s="132"/>
      <c r="W16" s="132"/>
      <c r="X16" s="132"/>
      <c r="Y16" s="132"/>
      <c r="Z16" s="484"/>
      <c r="AA16" s="452"/>
      <c r="AB16" s="132"/>
      <c r="AC16" s="132"/>
      <c r="AD16" s="132"/>
      <c r="AE16" s="453"/>
      <c r="AF16" s="132"/>
      <c r="AG16" s="132"/>
      <c r="AH16" s="132"/>
      <c r="AI16" s="132"/>
      <c r="AJ16" s="132"/>
      <c r="AK16" s="132"/>
      <c r="AL16" s="132"/>
      <c r="AM16" s="132"/>
      <c r="AN16" s="132"/>
      <c r="AO16" s="146"/>
      <c r="AP16" s="530"/>
      <c r="AQ16" s="531"/>
      <c r="AR16" s="531"/>
      <c r="AS16" s="531"/>
      <c r="AT16" s="531"/>
      <c r="AU16" s="532"/>
      <c r="AV16" s="364"/>
      <c r="AW16" s="349"/>
      <c r="AX16" s="349"/>
      <c r="AY16" s="349"/>
      <c r="AZ16" s="349"/>
      <c r="BA16" s="349"/>
      <c r="BB16" s="350"/>
      <c r="BC16" s="533"/>
      <c r="BD16" s="411"/>
    </row>
    <row r="17" spans="1:56" ht="30.75" customHeight="1">
      <c r="A17" s="501" t="s">
        <v>50</v>
      </c>
      <c r="B17" s="502"/>
      <c r="C17" s="502"/>
      <c r="D17" s="502"/>
      <c r="E17" s="502"/>
      <c r="F17" s="502"/>
      <c r="G17" s="503"/>
      <c r="H17" s="132" t="s">
        <v>51</v>
      </c>
      <c r="I17" s="132"/>
      <c r="J17" s="132"/>
      <c r="K17" s="132"/>
      <c r="L17" s="132"/>
      <c r="M17" s="132"/>
      <c r="N17" s="132"/>
      <c r="O17" s="132"/>
      <c r="P17" s="453"/>
      <c r="Q17" s="483"/>
      <c r="R17" s="132"/>
      <c r="S17" s="132"/>
      <c r="T17" s="132"/>
      <c r="U17" s="132"/>
      <c r="V17" s="132"/>
      <c r="W17" s="132"/>
      <c r="X17" s="132"/>
      <c r="Y17" s="132"/>
      <c r="Z17" s="484"/>
      <c r="AA17" s="452"/>
      <c r="AB17" s="132"/>
      <c r="AC17" s="132"/>
      <c r="AD17" s="132"/>
      <c r="AE17" s="453"/>
      <c r="AF17" s="132"/>
      <c r="AG17" s="132"/>
      <c r="AH17" s="132"/>
      <c r="AI17" s="132"/>
      <c r="AJ17" s="132"/>
      <c r="AK17" s="132"/>
      <c r="AL17" s="132"/>
      <c r="AM17" s="132"/>
      <c r="AN17" s="132"/>
      <c r="AO17" s="146"/>
      <c r="AP17" s="442">
        <v>39810</v>
      </c>
      <c r="AQ17" s="528"/>
      <c r="AR17" s="528"/>
      <c r="AS17" s="528"/>
      <c r="AT17" s="528"/>
      <c r="AU17" s="529"/>
      <c r="AV17" s="432"/>
      <c r="AW17" s="344"/>
      <c r="AX17" s="344"/>
      <c r="AY17" s="344"/>
      <c r="AZ17" s="344"/>
      <c r="BA17" s="344"/>
      <c r="BB17" s="345"/>
      <c r="BC17" s="525" t="s">
        <v>47</v>
      </c>
      <c r="BD17" s="526"/>
    </row>
    <row r="18" spans="1:56" ht="30.75" customHeight="1" thickBot="1">
      <c r="A18" s="501"/>
      <c r="B18" s="502"/>
      <c r="C18" s="502"/>
      <c r="D18" s="502"/>
      <c r="E18" s="502"/>
      <c r="F18" s="502"/>
      <c r="G18" s="503"/>
      <c r="H18" s="132" t="s">
        <v>52</v>
      </c>
      <c r="I18" s="132"/>
      <c r="J18" s="132"/>
      <c r="K18" s="132"/>
      <c r="L18" s="132"/>
      <c r="M18" s="132"/>
      <c r="N18" s="132"/>
      <c r="O18" s="132"/>
      <c r="P18" s="453"/>
      <c r="Q18" s="483"/>
      <c r="R18" s="132"/>
      <c r="S18" s="132"/>
      <c r="T18" s="132"/>
      <c r="U18" s="132"/>
      <c r="V18" s="132"/>
      <c r="W18" s="132"/>
      <c r="X18" s="132"/>
      <c r="Y18" s="132"/>
      <c r="Z18" s="484"/>
      <c r="AA18" s="452"/>
      <c r="AB18" s="132"/>
      <c r="AC18" s="132"/>
      <c r="AD18" s="132"/>
      <c r="AE18" s="453"/>
      <c r="AF18" s="132"/>
      <c r="AG18" s="132"/>
      <c r="AH18" s="132"/>
      <c r="AI18" s="132"/>
      <c r="AJ18" s="132"/>
      <c r="AK18" s="132"/>
      <c r="AL18" s="132"/>
      <c r="AM18" s="132"/>
      <c r="AN18" s="132"/>
      <c r="AO18" s="146"/>
      <c r="AP18" s="530"/>
      <c r="AQ18" s="531"/>
      <c r="AR18" s="531"/>
      <c r="AS18" s="531"/>
      <c r="AT18" s="531"/>
      <c r="AU18" s="532"/>
      <c r="AV18" s="364"/>
      <c r="AW18" s="349"/>
      <c r="AX18" s="349"/>
      <c r="AY18" s="349"/>
      <c r="AZ18" s="349"/>
      <c r="BA18" s="349"/>
      <c r="BB18" s="350"/>
      <c r="BC18" s="527"/>
      <c r="BD18" s="527"/>
    </row>
    <row r="19" spans="1:56" ht="30.75" customHeight="1">
      <c r="A19" s="558" t="s">
        <v>208</v>
      </c>
      <c r="B19" s="559"/>
      <c r="C19" s="559"/>
      <c r="D19" s="559"/>
      <c r="E19" s="559"/>
      <c r="F19" s="559"/>
      <c r="G19" s="560"/>
      <c r="H19" s="132" t="s">
        <v>51</v>
      </c>
      <c r="I19" s="132"/>
      <c r="J19" s="132"/>
      <c r="K19" s="132"/>
      <c r="L19" s="453"/>
      <c r="M19" s="445"/>
      <c r="N19" s="445"/>
      <c r="O19" s="445"/>
      <c r="P19" s="557"/>
      <c r="Q19" s="556"/>
      <c r="R19" s="445"/>
      <c r="S19" s="445"/>
      <c r="T19" s="445"/>
      <c r="U19" s="452"/>
      <c r="V19" s="453"/>
      <c r="W19" s="445"/>
      <c r="X19" s="445"/>
      <c r="Y19" s="445"/>
      <c r="Z19" s="557"/>
      <c r="AA19" s="556"/>
      <c r="AB19" s="445"/>
      <c r="AC19" s="445"/>
      <c r="AD19" s="445"/>
      <c r="AE19" s="452"/>
      <c r="AF19" s="453"/>
      <c r="AG19" s="445"/>
      <c r="AH19" s="445"/>
      <c r="AI19" s="445"/>
      <c r="AJ19" s="452"/>
      <c r="AK19" s="453"/>
      <c r="AL19" s="445"/>
      <c r="AM19" s="445"/>
      <c r="AN19" s="445"/>
      <c r="AO19" s="445"/>
      <c r="AP19" s="124"/>
      <c r="AQ19" s="125"/>
      <c r="AR19" s="125"/>
      <c r="AS19" s="125"/>
      <c r="AT19" s="125"/>
      <c r="AU19" s="125"/>
      <c r="AV19" s="105"/>
      <c r="AW19" s="105"/>
      <c r="AX19" s="105"/>
      <c r="AY19" s="105"/>
      <c r="AZ19" s="105"/>
      <c r="BA19" s="105"/>
      <c r="BB19" s="105"/>
      <c r="BC19" s="121"/>
      <c r="BD19" s="122"/>
    </row>
    <row r="20" spans="1:56" ht="30.75" customHeight="1">
      <c r="A20" s="561"/>
      <c r="B20" s="562"/>
      <c r="C20" s="562"/>
      <c r="D20" s="562"/>
      <c r="E20" s="562"/>
      <c r="F20" s="562"/>
      <c r="G20" s="563"/>
      <c r="H20" s="132" t="s">
        <v>52</v>
      </c>
      <c r="I20" s="132"/>
      <c r="J20" s="132"/>
      <c r="K20" s="132"/>
      <c r="L20" s="453"/>
      <c r="M20" s="445"/>
      <c r="N20" s="445"/>
      <c r="O20" s="445"/>
      <c r="P20" s="557"/>
      <c r="Q20" s="556"/>
      <c r="R20" s="445"/>
      <c r="S20" s="445"/>
      <c r="T20" s="445"/>
      <c r="U20" s="452"/>
      <c r="V20" s="453"/>
      <c r="W20" s="445"/>
      <c r="X20" s="445"/>
      <c r="Y20" s="445"/>
      <c r="Z20" s="557"/>
      <c r="AA20" s="556"/>
      <c r="AB20" s="445"/>
      <c r="AC20" s="445"/>
      <c r="AD20" s="445"/>
      <c r="AE20" s="452"/>
      <c r="AF20" s="453"/>
      <c r="AG20" s="445"/>
      <c r="AH20" s="445"/>
      <c r="AI20" s="445"/>
      <c r="AJ20" s="452"/>
      <c r="AK20" s="453"/>
      <c r="AL20" s="445"/>
      <c r="AM20" s="445"/>
      <c r="AN20" s="445"/>
      <c r="AO20" s="445"/>
      <c r="AP20" s="126"/>
      <c r="AQ20" s="123"/>
      <c r="AR20" s="123"/>
      <c r="AS20" s="123"/>
      <c r="AT20" s="123"/>
      <c r="AU20" s="123"/>
      <c r="AV20" s="120"/>
      <c r="AW20" s="120"/>
      <c r="AX20" s="120"/>
      <c r="AY20" s="120"/>
      <c r="AZ20" s="120"/>
      <c r="BA20" s="120"/>
      <c r="BB20" s="120"/>
      <c r="BC20" s="122"/>
      <c r="BD20" s="122"/>
    </row>
    <row r="21" spans="1:55" ht="30" customHeight="1" thickBot="1">
      <c r="A21" s="133" t="s">
        <v>55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478"/>
      <c r="Q21" s="479"/>
      <c r="R21" s="134"/>
      <c r="S21" s="134"/>
      <c r="T21" s="134"/>
      <c r="U21" s="134"/>
      <c r="V21" s="134"/>
      <c r="W21" s="134"/>
      <c r="X21" s="134"/>
      <c r="Y21" s="134"/>
      <c r="Z21" s="480"/>
      <c r="AA21" s="481"/>
      <c r="AB21" s="134"/>
      <c r="AC21" s="134"/>
      <c r="AD21" s="134"/>
      <c r="AE21" s="478"/>
      <c r="AF21" s="134"/>
      <c r="AG21" s="134"/>
      <c r="AH21" s="134"/>
      <c r="AI21" s="134"/>
      <c r="AJ21" s="134"/>
      <c r="AK21" s="134"/>
      <c r="AL21" s="134"/>
      <c r="AM21" s="134"/>
      <c r="AN21" s="134"/>
      <c r="AO21" s="482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6" ht="12.75" customHeight="1" thickBo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</row>
    <row r="23" spans="1:56" ht="39" customHeight="1" thickBot="1">
      <c r="A23" s="552" t="s">
        <v>189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8"/>
    </row>
    <row r="24" spans="1:56" ht="139.5" customHeight="1" thickBot="1">
      <c r="A24" s="504"/>
      <c r="B24" s="505"/>
      <c r="C24" s="505"/>
      <c r="D24" s="505"/>
      <c r="E24" s="505"/>
      <c r="F24" s="505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4"/>
    </row>
  </sheetData>
  <sheetProtection/>
  <mergeCells count="101">
    <mergeCell ref="AF20:AJ20"/>
    <mergeCell ref="AK20:AO20"/>
    <mergeCell ref="A19:G20"/>
    <mergeCell ref="H20:K20"/>
    <mergeCell ref="L20:P20"/>
    <mergeCell ref="Q20:U20"/>
    <mergeCell ref="V20:Z20"/>
    <mergeCell ref="V19:Z19"/>
    <mergeCell ref="AV15:BB16"/>
    <mergeCell ref="AP15:AU16"/>
    <mergeCell ref="BC13:BD14"/>
    <mergeCell ref="BC17:BD18"/>
    <mergeCell ref="BC15:BD16"/>
    <mergeCell ref="AV17:BB18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L18:P18"/>
    <mergeCell ref="AA15:AE15"/>
    <mergeCell ref="V16:Z16"/>
    <mergeCell ref="H17:K17"/>
    <mergeCell ref="L17:P17"/>
    <mergeCell ref="Q17:U17"/>
    <mergeCell ref="H18:K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nishikawa</cp:lastModifiedBy>
  <cp:lastPrinted>2013-11-14T01:42:44Z</cp:lastPrinted>
  <dcterms:created xsi:type="dcterms:W3CDTF">2004-09-19T08:44:23Z</dcterms:created>
  <dcterms:modified xsi:type="dcterms:W3CDTF">2014-11-13T02:30:33Z</dcterms:modified>
  <cp:category/>
  <cp:version/>
  <cp:contentType/>
  <cp:contentStatus/>
</cp:coreProperties>
</file>